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Users\mitch\Documents\INDEPENDENCE\WFI\Comms FAP\Public opinion\"/>
    </mc:Choice>
  </mc:AlternateContent>
  <bookViews>
    <workbookView xWindow="0" yWindow="0" windowWidth="28800" windowHeight="12210" tabRatio="877" activeTab="1"/>
  </bookViews>
  <sheets>
    <sheet name="Gallup Econ vs Envi" sheetId="7" r:id="rId1"/>
    <sheet name="Gallup Partisan" sheetId="8" r:id="rId2"/>
    <sheet name="Gallup Enviro Worry" sheetId="11" r:id="rId3"/>
    <sheet name="Gallup Gov't" sheetId="13" r:id="rId4"/>
    <sheet name="Gallup Worry" sheetId="10" r:id="rId5"/>
    <sheet name="Gallup Quality" sheetId="12" r:id="rId6"/>
    <sheet name="Gallup Trajectory" sheetId="14" r:id="rId7"/>
    <sheet name="Gallup Master" sheetId="1" r:id="rId8"/>
  </sheets>
  <definedNames>
    <definedName name="asdfasdf">#REF!</definedName>
    <definedName name="FINAL">#REF!</definedName>
    <definedName name="TABLE1">#REF!</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2" i="10" l="1"/>
  <c r="AT21" i="10"/>
  <c r="AT20" i="10"/>
  <c r="AT19" i="10"/>
  <c r="AT18" i="10"/>
  <c r="AT17" i="10"/>
  <c r="AT16" i="10"/>
  <c r="AT15" i="10"/>
  <c r="AT14" i="10"/>
  <c r="AT13" i="10"/>
  <c r="AT12" i="10"/>
  <c r="AT11" i="10"/>
  <c r="AT10" i="10"/>
  <c r="AT9" i="10"/>
  <c r="AT8" i="10"/>
  <c r="AT7" i="10"/>
  <c r="AT6" i="10"/>
  <c r="AN17" i="10"/>
  <c r="AN16" i="10"/>
  <c r="AN15" i="10"/>
  <c r="AN14" i="10"/>
  <c r="AN13" i="10"/>
  <c r="AN12" i="10"/>
  <c r="AN11" i="10"/>
  <c r="AN10" i="10"/>
  <c r="AN9" i="10"/>
  <c r="AN8" i="10"/>
  <c r="AN7" i="10"/>
  <c r="AN6" i="10"/>
  <c r="AH17" i="10"/>
  <c r="AH16" i="10"/>
  <c r="AH15" i="10"/>
  <c r="AH14" i="10"/>
  <c r="AH13" i="10"/>
  <c r="AH12" i="10"/>
  <c r="AH11" i="10"/>
  <c r="AH10" i="10"/>
  <c r="AH9" i="10"/>
  <c r="AH8" i="10"/>
  <c r="AH7" i="10"/>
  <c r="AH6" i="10"/>
  <c r="AH5" i="10"/>
  <c r="AH4" i="10"/>
  <c r="AH3" i="10"/>
  <c r="AH2" i="10"/>
  <c r="AB22" i="10"/>
  <c r="AB21" i="10"/>
  <c r="AB20" i="10"/>
  <c r="AB19" i="10"/>
  <c r="AB18" i="10"/>
  <c r="AB17" i="10"/>
  <c r="AB16" i="10"/>
  <c r="AB15" i="10"/>
  <c r="AB14" i="10"/>
  <c r="AB13" i="10"/>
  <c r="AB12" i="10"/>
  <c r="AB11" i="10"/>
  <c r="AB10" i="10"/>
  <c r="AB9" i="10"/>
  <c r="AB8" i="10"/>
  <c r="AB7" i="10"/>
  <c r="AB6" i="10"/>
  <c r="AB5" i="10"/>
  <c r="AB4" i="10"/>
  <c r="AB3" i="10"/>
  <c r="AB2" i="10"/>
  <c r="V22" i="10"/>
  <c r="V21" i="10"/>
  <c r="V20" i="10"/>
  <c r="V18" i="10"/>
  <c r="V17" i="10"/>
  <c r="V16" i="10"/>
  <c r="V15" i="10"/>
  <c r="V14" i="10"/>
  <c r="V13" i="10"/>
  <c r="V12" i="10"/>
  <c r="V11" i="10"/>
  <c r="V10" i="10"/>
  <c r="V9" i="10"/>
  <c r="V8" i="10"/>
  <c r="V7" i="10"/>
  <c r="V6" i="10"/>
  <c r="V5" i="10"/>
  <c r="V4" i="10"/>
  <c r="V3" i="10"/>
  <c r="V2" i="10"/>
  <c r="P22" i="10"/>
  <c r="P21" i="10"/>
  <c r="P20" i="10"/>
  <c r="P19" i="10"/>
  <c r="P18" i="10"/>
  <c r="P17" i="10"/>
  <c r="P16" i="10"/>
  <c r="P15" i="10"/>
  <c r="P14" i="10"/>
  <c r="P13" i="10"/>
  <c r="P12" i="10"/>
  <c r="P11" i="10"/>
  <c r="P10" i="10"/>
  <c r="P9" i="10"/>
  <c r="P8" i="10"/>
  <c r="P7" i="10"/>
  <c r="P6" i="10"/>
  <c r="P5" i="10"/>
  <c r="P4" i="10"/>
  <c r="P3" i="10"/>
  <c r="P2" i="10"/>
  <c r="J21" i="10"/>
  <c r="J20" i="10"/>
  <c r="J18" i="10"/>
  <c r="J17" i="10"/>
  <c r="J16" i="10"/>
  <c r="J15" i="10"/>
  <c r="J14" i="10"/>
  <c r="J13" i="10"/>
  <c r="J12" i="10"/>
  <c r="J11" i="10"/>
  <c r="J10" i="10"/>
  <c r="J9" i="10"/>
  <c r="J8" i="10"/>
  <c r="J7" i="10"/>
  <c r="J6" i="10"/>
  <c r="J5" i="10"/>
  <c r="J4" i="10"/>
  <c r="J3" i="10"/>
  <c r="J2" i="10"/>
  <c r="D3" i="10"/>
  <c r="D4" i="10"/>
  <c r="D5" i="10"/>
  <c r="D6" i="10"/>
  <c r="D7" i="10"/>
  <c r="D8" i="10"/>
  <c r="D9" i="10"/>
  <c r="D10" i="10"/>
  <c r="D11" i="10"/>
  <c r="D12" i="10"/>
  <c r="D13" i="10"/>
  <c r="D14" i="10"/>
  <c r="D15" i="10"/>
  <c r="D16" i="10"/>
  <c r="D17" i="10"/>
  <c r="D18" i="10"/>
  <c r="D19" i="10"/>
  <c r="D20" i="10"/>
  <c r="D21" i="10"/>
  <c r="D22" i="10"/>
  <c r="D2" i="10"/>
  <c r="H96" i="1"/>
  <c r="H95" i="1"/>
  <c r="H94" i="1"/>
  <c r="H93" i="1"/>
  <c r="H92" i="1"/>
  <c r="H63" i="1"/>
  <c r="H62" i="1"/>
  <c r="H61" i="1"/>
  <c r="H60" i="1"/>
  <c r="G17" i="12"/>
  <c r="G16" i="12"/>
  <c r="G15" i="12"/>
  <c r="G14" i="12"/>
  <c r="G13" i="12"/>
  <c r="G12" i="12"/>
  <c r="G11" i="12"/>
  <c r="G10" i="12"/>
  <c r="G9" i="12"/>
  <c r="G8" i="12"/>
  <c r="G7" i="12"/>
  <c r="G6" i="12"/>
  <c r="G5" i="12"/>
  <c r="G4" i="12"/>
  <c r="G3" i="12"/>
  <c r="G2" i="12"/>
  <c r="G17" i="11"/>
  <c r="G16" i="11"/>
  <c r="G15" i="11"/>
  <c r="G14" i="11"/>
  <c r="G13" i="11"/>
  <c r="G12" i="11"/>
  <c r="G11" i="11"/>
  <c r="G9" i="11"/>
  <c r="G8" i="11"/>
  <c r="G7" i="11"/>
  <c r="G6" i="11"/>
  <c r="G5" i="11"/>
  <c r="G4" i="11"/>
  <c r="G3" i="11"/>
  <c r="G2" i="11"/>
  <c r="H450" i="1"/>
  <c r="D450" i="1"/>
  <c r="C450" i="1"/>
  <c r="B450" i="1"/>
  <c r="H449" i="1"/>
  <c r="E449" i="1"/>
  <c r="D449" i="1"/>
  <c r="C449" i="1"/>
  <c r="B449" i="1"/>
  <c r="H448" i="1"/>
  <c r="E448" i="1"/>
  <c r="D448" i="1"/>
  <c r="C448" i="1"/>
  <c r="B448" i="1"/>
  <c r="D447" i="1"/>
  <c r="C447" i="1"/>
  <c r="D446" i="1"/>
  <c r="C446" i="1"/>
  <c r="E445" i="1"/>
  <c r="D445" i="1"/>
  <c r="C445" i="1"/>
  <c r="B445" i="1"/>
  <c r="G444" i="1"/>
  <c r="F444" i="1"/>
  <c r="E444" i="1"/>
  <c r="D444" i="1"/>
  <c r="C444" i="1"/>
  <c r="B444" i="1"/>
  <c r="G443" i="1"/>
  <c r="F443" i="1"/>
  <c r="E443" i="1"/>
  <c r="D443" i="1"/>
  <c r="C443" i="1"/>
  <c r="B443" i="1"/>
  <c r="H442" i="1"/>
  <c r="G442" i="1"/>
  <c r="F442" i="1"/>
  <c r="E442" i="1"/>
  <c r="D442" i="1"/>
  <c r="C442" i="1"/>
  <c r="B442" i="1"/>
  <c r="H441" i="1"/>
  <c r="G441" i="1"/>
  <c r="F441" i="1"/>
  <c r="E441" i="1"/>
  <c r="D441" i="1"/>
  <c r="C441" i="1"/>
  <c r="B441" i="1"/>
  <c r="H440" i="1"/>
  <c r="G440" i="1"/>
  <c r="F440" i="1"/>
  <c r="E440" i="1"/>
  <c r="D440" i="1"/>
  <c r="C440" i="1"/>
  <c r="B440" i="1"/>
  <c r="H439" i="1"/>
  <c r="B439" i="1"/>
  <c r="H438" i="1"/>
  <c r="G438" i="1"/>
  <c r="F438" i="1"/>
  <c r="E438" i="1"/>
  <c r="D438" i="1"/>
  <c r="C438" i="1"/>
  <c r="B438" i="1"/>
  <c r="H437" i="1"/>
  <c r="G437" i="1"/>
  <c r="F437" i="1"/>
  <c r="E437" i="1"/>
  <c r="D437" i="1"/>
  <c r="C437" i="1"/>
  <c r="B437" i="1"/>
  <c r="H436" i="1"/>
  <c r="G436" i="1"/>
  <c r="F436" i="1"/>
  <c r="E436" i="1"/>
  <c r="D436" i="1"/>
  <c r="C436" i="1"/>
  <c r="B436" i="1"/>
  <c r="G435" i="1"/>
  <c r="F435" i="1"/>
  <c r="E435" i="1"/>
  <c r="D435" i="1"/>
  <c r="C435" i="1"/>
  <c r="B435" i="1"/>
  <c r="G434" i="1"/>
  <c r="F434" i="1"/>
  <c r="E434" i="1"/>
  <c r="D434" i="1"/>
  <c r="C434" i="1"/>
  <c r="B434" i="1"/>
  <c r="G433" i="1"/>
  <c r="F433" i="1"/>
  <c r="E433" i="1"/>
  <c r="D433" i="1"/>
  <c r="C433" i="1"/>
  <c r="B433" i="1"/>
  <c r="G432" i="1"/>
  <c r="F432" i="1"/>
  <c r="E432" i="1"/>
  <c r="D432" i="1"/>
  <c r="C432" i="1"/>
  <c r="B432" i="1"/>
  <c r="H428" i="1"/>
  <c r="D428" i="1"/>
  <c r="C428" i="1"/>
  <c r="H427" i="1"/>
  <c r="E427" i="1"/>
  <c r="D427" i="1"/>
  <c r="C427" i="1"/>
  <c r="B427" i="1"/>
  <c r="H426" i="1"/>
  <c r="E426" i="1"/>
  <c r="D426" i="1"/>
  <c r="C426" i="1"/>
  <c r="B426" i="1"/>
  <c r="D425" i="1"/>
  <c r="C425" i="1"/>
  <c r="D424" i="1"/>
  <c r="C424" i="1"/>
  <c r="H423" i="1"/>
  <c r="E423" i="1"/>
  <c r="D423" i="1"/>
  <c r="C423" i="1"/>
  <c r="B423" i="1"/>
  <c r="H422" i="1"/>
  <c r="G422" i="1"/>
  <c r="F422" i="1"/>
  <c r="E422" i="1"/>
  <c r="D422" i="1"/>
  <c r="C422" i="1"/>
  <c r="B422" i="1"/>
  <c r="H421" i="1"/>
  <c r="G421" i="1"/>
  <c r="F421" i="1"/>
  <c r="E421" i="1"/>
  <c r="D421" i="1"/>
  <c r="C421" i="1"/>
  <c r="B421" i="1"/>
  <c r="G420" i="1"/>
  <c r="F420" i="1"/>
  <c r="E420" i="1"/>
  <c r="D420" i="1"/>
  <c r="C420" i="1"/>
  <c r="B420" i="1"/>
  <c r="G419" i="1"/>
  <c r="F419" i="1"/>
  <c r="E419" i="1"/>
  <c r="D419" i="1"/>
  <c r="C419" i="1"/>
  <c r="B419" i="1"/>
  <c r="G418" i="1"/>
  <c r="F418" i="1"/>
  <c r="E418" i="1"/>
  <c r="D418" i="1"/>
  <c r="C418" i="1"/>
  <c r="B418" i="1"/>
  <c r="B417" i="1"/>
  <c r="G416" i="1"/>
  <c r="F416" i="1"/>
  <c r="E416" i="1"/>
  <c r="D416" i="1"/>
  <c r="C416" i="1"/>
  <c r="B416" i="1"/>
  <c r="G415" i="1"/>
  <c r="F415" i="1"/>
  <c r="E415" i="1"/>
  <c r="D415" i="1"/>
  <c r="C415" i="1"/>
  <c r="B415" i="1"/>
  <c r="H414" i="1"/>
  <c r="G414" i="1"/>
  <c r="F414" i="1"/>
  <c r="E414" i="1"/>
  <c r="D414" i="1"/>
  <c r="C414" i="1"/>
  <c r="B414" i="1"/>
  <c r="G413" i="1"/>
  <c r="F413" i="1"/>
  <c r="E413" i="1"/>
  <c r="D413" i="1"/>
  <c r="C413" i="1"/>
  <c r="B413" i="1"/>
  <c r="G412" i="1"/>
  <c r="F412" i="1"/>
  <c r="E412" i="1"/>
  <c r="D412" i="1"/>
  <c r="C412" i="1"/>
  <c r="B412" i="1"/>
  <c r="G411" i="1"/>
  <c r="F411" i="1"/>
  <c r="E411" i="1"/>
  <c r="D411" i="1"/>
  <c r="C411" i="1"/>
  <c r="B411" i="1"/>
  <c r="G410" i="1"/>
  <c r="F410" i="1"/>
  <c r="E410" i="1"/>
  <c r="D410" i="1"/>
  <c r="C410" i="1"/>
  <c r="B410" i="1"/>
  <c r="H91" i="1"/>
  <c r="H90" i="1"/>
  <c r="H89" i="1"/>
  <c r="H88" i="1"/>
  <c r="H87" i="1"/>
  <c r="H86" i="1"/>
  <c r="H85" i="1"/>
  <c r="H84" i="1"/>
  <c r="H83" i="1"/>
  <c r="H82" i="1"/>
  <c r="H81" i="1"/>
  <c r="H59" i="1"/>
  <c r="H58" i="1"/>
  <c r="H57" i="1"/>
  <c r="H55" i="1"/>
  <c r="H54" i="1"/>
  <c r="H53" i="1"/>
  <c r="H52" i="1"/>
  <c r="H51" i="1"/>
  <c r="H50" i="1"/>
  <c r="H49" i="1"/>
  <c r="H48" i="1"/>
</calcChain>
</file>

<file path=xl/sharedStrings.xml><?xml version="1.0" encoding="utf-8"?>
<sst xmlns="http://schemas.openxmlformats.org/spreadsheetml/2006/main" count="361" uniqueCount="128">
  <si>
    <t>Source: Gallup Polls</t>
  </si>
  <si>
    <t>URL: http://www.gallup.com/poll/1615/Environment.aspx#1</t>
  </si>
  <si>
    <t>Economic growth vs. environmental protection</t>
  </si>
  <si>
    <t xml:space="preserve">With which one of these statements about the environment and the economy do you most agree: protection of the environment should be given priority, even at the risk of curbing economic growth OR economic growth should be given priority, even if the environment suffers to some extent? </t>
  </si>
  <si>
    <t>Date</t>
  </si>
  <si>
    <t>Protection of the environment should be given priority</t>
  </si>
  <si>
    <t>Economic growth should be given priority</t>
  </si>
  <si>
    <t>Equal Priority</t>
  </si>
  <si>
    <t>No Opinion</t>
  </si>
  <si>
    <t xml:space="preserve"> </t>
  </si>
  <si>
    <t>How much do you personally worry about the quality of the environment?</t>
  </si>
  <si>
    <t>Year</t>
  </si>
  <si>
    <t>Great deal</t>
  </si>
  <si>
    <t>Fair amount</t>
  </si>
  <si>
    <t>Only a little</t>
  </si>
  <si>
    <t>Not at all</t>
  </si>
  <si>
    <t>No opinion</t>
  </si>
  <si>
    <t>Great deal + fair amount</t>
  </si>
  <si>
    <t>Do you think the government is doing too much, too little, or about the right amoutn in terms of protecting the environment?</t>
  </si>
  <si>
    <t>Too much</t>
  </si>
  <si>
    <t>Too little</t>
  </si>
  <si>
    <t>About the right amount</t>
  </si>
  <si>
    <t>How would you rate the overall quality of the environment in this country today?</t>
  </si>
  <si>
    <t>Excellent</t>
  </si>
  <si>
    <t>Good</t>
  </si>
  <si>
    <t>Only fair</t>
  </si>
  <si>
    <t>Poor</t>
  </si>
  <si>
    <t>Sum of Excellent and Good</t>
  </si>
  <si>
    <t>*</t>
  </si>
  <si>
    <t>Right now, do you think the quality of the environment in the coutnry as a whole is getting better or getting worse?</t>
  </si>
  <si>
    <t>Getting better</t>
  </si>
  <si>
    <t>Getting worse</t>
  </si>
  <si>
    <t>Same</t>
  </si>
  <si>
    <t>Thinking specifically about the environmental movement, do you think of yourself as -- an active participant in the environmental movement, sympathetic towards the movement, but not active, neutral, or unsympathetic towards the environmental movement?</t>
  </si>
  <si>
    <t>Active participant</t>
  </si>
  <si>
    <t>Sympathetic, but not active</t>
  </si>
  <si>
    <t>Neutral</t>
  </si>
  <si>
    <t>Unsympathetic</t>
  </si>
  <si>
    <t>Fair amont</t>
  </si>
  <si>
    <t>Pollution of lakes, rivers, and reservoirs</t>
  </si>
  <si>
    <t>Air pollution</t>
  </si>
  <si>
    <t>Global warming</t>
  </si>
  <si>
    <t>Pollution of drinking water</t>
  </si>
  <si>
    <t>Extinction of plant and animal species</t>
  </si>
  <si>
    <t>Maintenance of the nation's supply of fresh water for household needs?</t>
  </si>
  <si>
    <t>Loss of tropical rainforests</t>
  </si>
  <si>
    <t xml:space="preserve"> Contamination of soil and water by toxic waste</t>
  </si>
  <si>
    <t>Urban sprawl and loss of open space</t>
  </si>
  <si>
    <t>Damage to the ozone layer</t>
  </si>
  <si>
    <t>Acid rain</t>
  </si>
  <si>
    <t>Loss of natural habitat for wildlife</t>
  </si>
  <si>
    <t>--</t>
  </si>
  <si>
    <r>
      <t xml:space="preserve">I'm going to read you a list of environmental problems. As I read each one, please tell me if you personally worry about this problem a great deal, a fair amount, only a little, or not at all. First, how much do you personally worry about </t>
    </r>
    <r>
      <rPr>
        <b/>
        <sz val="11"/>
        <color theme="1"/>
        <rFont val="Calibri"/>
        <family val="2"/>
        <scheme val="minor"/>
      </rPr>
      <t>air pollution</t>
    </r>
    <r>
      <rPr>
        <sz val="11"/>
        <color theme="1"/>
        <rFont val="Calibri"/>
        <family val="2"/>
        <scheme val="minor"/>
      </rPr>
      <t>?</t>
    </r>
  </si>
  <si>
    <r>
      <t xml:space="preserve">I'm going to read you a list of environmental problems. As I read each one, please tell me if you personally worry about this problem a great deal, a fair amount, only a little, or not at all. First, how much do you personally worry about </t>
    </r>
    <r>
      <rPr>
        <b/>
        <sz val="11"/>
        <color theme="1"/>
        <rFont val="Calibri"/>
        <family val="2"/>
        <scheme val="minor"/>
      </rPr>
      <t>global warming</t>
    </r>
    <r>
      <rPr>
        <sz val="11"/>
        <color theme="1"/>
        <rFont val="Calibri"/>
        <family val="2"/>
        <scheme val="minor"/>
      </rPr>
      <t>?</t>
    </r>
  </si>
  <si>
    <r>
      <t xml:space="preserve">I'm going to read you a list of environmental problems. As I read each one, please tell me if you personally worry about this problem a great deal, a fair amount, only a little, or not at all. First, how much do you personally worry about </t>
    </r>
    <r>
      <rPr>
        <b/>
        <sz val="11"/>
        <color theme="1"/>
        <rFont val="Calibri"/>
        <family val="2"/>
        <scheme val="minor"/>
      </rPr>
      <t>extinction of plant and animal species?</t>
    </r>
  </si>
  <si>
    <r>
      <t xml:space="preserve">I'm going to read you a list of environmental problems. As I read each one, please tell me if you personally worry about this problem a great deal, a fair amount, only a little, or not at all. First, how much do you personally worry about maintenance of the </t>
    </r>
    <r>
      <rPr>
        <b/>
        <sz val="11"/>
        <color theme="1"/>
        <rFont val="Calibri"/>
        <family val="2"/>
        <scheme val="minor"/>
      </rPr>
      <t>nation's supply of fresh water for household needs?</t>
    </r>
  </si>
  <si>
    <r>
      <t xml:space="preserve">I'm going to read you a list of environmental problems. As I read each one, please tell me if you personally worry about this problem a great deal, a fair amount, only a little, or not at all. First, how much do you personally worry about the </t>
    </r>
    <r>
      <rPr>
        <b/>
        <sz val="11"/>
        <color theme="1"/>
        <rFont val="Calibri"/>
        <family val="2"/>
        <scheme val="minor"/>
      </rPr>
      <t>loss of natural habitat for wildlife?</t>
    </r>
  </si>
  <si>
    <r>
      <t>I'm going to read you a list of environmental problems. As I read each one, please tell me if you personally worry about this problem a great deal, a fair amount, only a little, or not at all. First, how much do you personally worry about the</t>
    </r>
    <r>
      <rPr>
        <b/>
        <i/>
        <sz val="11"/>
        <color theme="1"/>
        <rFont val="Calibri"/>
        <family val="2"/>
        <scheme val="minor"/>
      </rPr>
      <t xml:space="preserve"> loss of tropical rain forests?</t>
    </r>
  </si>
  <si>
    <r>
      <t>I'm going to read you a list of environmental problems. As I read each one, please tell me if you personally worry about this problem a great deal, a fair amount, only a little, or not at all. First, how much do you personally worry about the</t>
    </r>
    <r>
      <rPr>
        <b/>
        <i/>
        <sz val="11"/>
        <color theme="1"/>
        <rFont val="Calibri"/>
        <family val="2"/>
        <scheme val="minor"/>
      </rPr>
      <t xml:space="preserve"> contamination of soil and water by toxic waste?</t>
    </r>
  </si>
  <si>
    <r>
      <t xml:space="preserve">I'm going to read you a list of environmental problems. As I read each one, please tell me if you personally worry about this problem a great deal, a fair amount, only a little, or not at all. First, how much do you personally worry about </t>
    </r>
    <r>
      <rPr>
        <b/>
        <i/>
        <sz val="11"/>
        <color theme="1"/>
        <rFont val="Calibri"/>
        <family val="2"/>
        <scheme val="minor"/>
      </rPr>
      <t>urban sprawl and the loss of open spaces.</t>
    </r>
  </si>
  <si>
    <r>
      <t xml:space="preserve">I'm going to read you a list of environmental problems. As I read each one, please tell me if you personally worry about this problem a great deal, a fair amount, only a little, or not at all. First, how much do you personally worry about </t>
    </r>
    <r>
      <rPr>
        <b/>
        <i/>
        <sz val="11"/>
        <color theme="1"/>
        <rFont val="Calibri"/>
        <family val="2"/>
        <scheme val="minor"/>
      </rPr>
      <t>damage to the earth's ozone layer.</t>
    </r>
  </si>
  <si>
    <r>
      <t xml:space="preserve">I'm going to read you a list of environmental problems. As I read each one, please tell me if you personally worry about this problem a great deal, a fair amount, only a little, or not at all. First, how much do you personally worry about </t>
    </r>
    <r>
      <rPr>
        <b/>
        <i/>
        <sz val="11"/>
        <color theme="1"/>
        <rFont val="Calibri"/>
        <family val="2"/>
        <scheme val="minor"/>
      </rPr>
      <t>acid rain.</t>
    </r>
  </si>
  <si>
    <r>
      <t xml:space="preserve">I'm going to read you a list of environmental problems. As I read each one, please tell me if you personally worry about this problem a great deal, a fair amount, only a little, or not at all. First, how much do you personally worry about </t>
    </r>
    <r>
      <rPr>
        <b/>
        <i/>
        <sz val="11"/>
        <color theme="1"/>
        <rFont val="Calibri"/>
        <family val="2"/>
        <scheme val="minor"/>
      </rPr>
      <t>loss of natural habitat for wildlife.</t>
    </r>
  </si>
  <si>
    <t>GREAT DEAL AND FAIR AMOUNT</t>
  </si>
  <si>
    <t>Pollution of rivers, lakes, and reservoirs</t>
  </si>
  <si>
    <t>Nation's supply of freshwater for household needs</t>
  </si>
  <si>
    <t>Water Pollution: Great deal</t>
  </si>
  <si>
    <t>Water Pollution: Fair amount</t>
  </si>
  <si>
    <t>Water Pollution: Only a little</t>
  </si>
  <si>
    <t>Water Pollution: Not at all</t>
  </si>
  <si>
    <t>Water Pollution: No opinion</t>
  </si>
  <si>
    <t>Air Pollution: Great deal</t>
  </si>
  <si>
    <t>Air Pollution: Fair amount</t>
  </si>
  <si>
    <t>Air Pollution: Only a little</t>
  </si>
  <si>
    <t>Air Pollution: Not at all</t>
  </si>
  <si>
    <t>Air Pollution: No opinion</t>
  </si>
  <si>
    <t>Rainforests: Great deal</t>
  </si>
  <si>
    <t>Rainforests: Fair amount</t>
  </si>
  <si>
    <t>Rainforests: Only a little</t>
  </si>
  <si>
    <t>Rainforests: Not at all</t>
  </si>
  <si>
    <t>Rainforests: No opinion</t>
  </si>
  <si>
    <t>Global Warming: Great deal</t>
  </si>
  <si>
    <t>Global Warming: Fair amount</t>
  </si>
  <si>
    <t>Global Warming: Only a little</t>
  </si>
  <si>
    <t>Global Warming: Not at all</t>
  </si>
  <si>
    <t>Global Warming: No opinion</t>
  </si>
  <si>
    <t>Drinking Water Pollution: Great deal</t>
  </si>
  <si>
    <t>Drinking Water Pollution: Fair amount</t>
  </si>
  <si>
    <t>Drinking Water Pollution: Only a little</t>
  </si>
  <si>
    <t>Drinking Water Pollution: Not at all</t>
  </si>
  <si>
    <t>Drinking Water Pollution: No opinion</t>
  </si>
  <si>
    <t>Extinction: Great deal</t>
  </si>
  <si>
    <t>Extinction: Fair amount</t>
  </si>
  <si>
    <t>Extinction: Only a little</t>
  </si>
  <si>
    <t>Extinction: Not at all</t>
  </si>
  <si>
    <t>Extinction: No opinion</t>
  </si>
  <si>
    <t>Water Supply: Great deal</t>
  </si>
  <si>
    <t>Water Supply: Fair amount</t>
  </si>
  <si>
    <t>Water Supply: Only a little</t>
  </si>
  <si>
    <t>Water Supply: Not at all</t>
  </si>
  <si>
    <t>Water Supply: No opinion</t>
  </si>
  <si>
    <t>Toxic Waste: Great deal</t>
  </si>
  <si>
    <t>Toxic Waste: Fair amount</t>
  </si>
  <si>
    <t>Toxic Waste: Only a little</t>
  </si>
  <si>
    <t>Toxic Waste: Not at all</t>
  </si>
  <si>
    <t>Toxic Waste: No opinion</t>
  </si>
  <si>
    <r>
      <t xml:space="preserve">I'm going to read you a list of environmental problems. As I read each one, please tell me if you personally worry about this problem a great deal, a fair amount, only a little, or not at all. First, how much do you personally worry about </t>
    </r>
    <r>
      <rPr>
        <b/>
        <i/>
        <sz val="11"/>
        <color theme="1"/>
        <rFont val="Calibri"/>
        <family val="2"/>
        <scheme val="minor"/>
      </rPr>
      <t>A183</t>
    </r>
  </si>
  <si>
    <t>I'm going to read you a list of environmental problems. As I read each one, please tell me if you personally worry about this problem a great deal, a fair amount, only a little, or not at all. First, how much do A34</t>
  </si>
  <si>
    <t>Drinking Water: Great deal + fair amount</t>
  </si>
  <si>
    <t>Water Pollution: Great deal + fair amount</t>
  </si>
  <si>
    <t>Air Pollution: Great deal + fair amount</t>
  </si>
  <si>
    <t>Rainforests: Great deal + fair amount</t>
  </si>
  <si>
    <t>Global Warming: Great deal + fair amount</t>
  </si>
  <si>
    <t>Extinction: Great deal + fair amount</t>
  </si>
  <si>
    <t>Water Supply: Great deal + fair amount</t>
  </si>
  <si>
    <t>Toxic Waste: Great deal + fair amount</t>
  </si>
  <si>
    <t>Democrats: Pollution of drinking water</t>
  </si>
  <si>
    <t>Democrats: Pollution of rivers, lakes and reservoirs</t>
  </si>
  <si>
    <t>Democrats: Air pollution</t>
  </si>
  <si>
    <t>Democrats: Extinction of plant and animal species</t>
  </si>
  <si>
    <t>Democrats: Global warming or climate change</t>
  </si>
  <si>
    <t>Democrats: Loss of tropical rain forests</t>
  </si>
  <si>
    <t>Republicans: Pollution of drinking water</t>
  </si>
  <si>
    <t>Republicans: Pollution of rivers, lakes and reservoirs</t>
  </si>
  <si>
    <t>Republicans: Air pollution</t>
  </si>
  <si>
    <t>Republicans: Loss of tropical rain forests</t>
  </si>
  <si>
    <t>Republicans: Extinction of plant and animal species</t>
  </si>
  <si>
    <t>Republicans: Global warming or climate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</si>
</sst>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mmm\-yy;@"/>
    <numFmt numFmtId="165" formatCode="_(* #,##0_);_(* \(#,##0\);_(* &quot;-&quot;??_);_(@_)"/>
  </numFmts>
  <fonts count="6"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0"/>
      <color rgb="FF4E4E4E"/>
      <name val="Arial"/>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5" fillId="0" borderId="0" applyFont="0" applyFill="0" applyBorder="0" applyAlignment="0" applyProtection="0"/>
  </cellStyleXfs>
  <cellXfs count="21">
    <xf numFmtId="0" fontId="0" fillId="0" borderId="0" xfId="0"/>
    <xf numFmtId="0" fontId="1" fillId="0" borderId="0" xfId="0" applyFont="1"/>
    <xf numFmtId="0" fontId="0" fillId="0" borderId="0" xfId="0" applyAlignment="1">
      <alignment wrapText="1"/>
    </xf>
    <xf numFmtId="0" fontId="0" fillId="0" borderId="0" xfId="0" applyFont="1"/>
    <xf numFmtId="164" fontId="0" fillId="0" borderId="0" xfId="0" applyNumberFormat="1"/>
    <xf numFmtId="0" fontId="0" fillId="0" borderId="0" xfId="0" applyAlignment="1">
      <alignment horizontal="center" vertical="center"/>
    </xf>
    <xf numFmtId="0" fontId="1" fillId="0" borderId="0" xfId="0" applyFont="1" applyAlignment="1">
      <alignment wrapText="1"/>
    </xf>
    <xf numFmtId="0" fontId="0" fillId="0" borderId="0" xfId="0" applyNumberFormat="1"/>
    <xf numFmtId="17" fontId="0" fillId="0" borderId="0" xfId="0" applyNumberFormat="1"/>
    <xf numFmtId="49" fontId="0" fillId="0" borderId="0" xfId="0" applyNumberFormat="1"/>
    <xf numFmtId="0" fontId="2" fillId="0" borderId="0" xfId="0" applyFont="1" applyAlignment="1">
      <alignment wrapText="1"/>
    </xf>
    <xf numFmtId="0" fontId="3" fillId="0" borderId="0" xfId="0" applyFont="1" applyAlignment="1">
      <alignment wrapText="1"/>
    </xf>
    <xf numFmtId="0" fontId="3" fillId="0" borderId="0" xfId="0" applyFont="1" applyAlignment="1"/>
    <xf numFmtId="0" fontId="0" fillId="0" borderId="0" xfId="0" applyAlignment="1">
      <alignment horizontal="right"/>
    </xf>
    <xf numFmtId="0" fontId="0" fillId="0" borderId="0" xfId="0" applyAlignment="1">
      <alignment horizontal="right" vertical="center"/>
    </xf>
    <xf numFmtId="49" fontId="0" fillId="0" borderId="0" xfId="0" applyNumberFormat="1" applyAlignment="1">
      <alignment horizontal="right"/>
    </xf>
    <xf numFmtId="14" fontId="0" fillId="0" borderId="0" xfId="0" applyNumberFormat="1"/>
    <xf numFmtId="0" fontId="4" fillId="0" borderId="0" xfId="0" applyFont="1" applyAlignment="1">
      <alignment horizontal="center" vertical="top" wrapText="1"/>
    </xf>
    <xf numFmtId="0" fontId="0" fillId="0" borderId="0" xfId="0" applyAlignment="1">
      <alignment horizontal="center"/>
    </xf>
    <xf numFmtId="165" fontId="0" fillId="0" borderId="0" xfId="1" applyNumberFormat="1" applyFont="1" applyAlignment="1">
      <alignment horizontal="center" vertical="center"/>
    </xf>
    <xf numFmtId="0" fontId="4"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'Gallup Master'!$C$47</c:f>
              <c:strCache>
                <c:ptCount val="1"/>
                <c:pt idx="0">
                  <c:v>Great deal</c:v>
                </c:pt>
              </c:strCache>
            </c:strRef>
          </c:tx>
          <c:invertIfNegative val="0"/>
          <c:cat>
            <c:numRef>
              <c:f>'Gallup Master'!$B$48:$B$57</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cat>
          <c:val>
            <c:numRef>
              <c:f>'Gallup Master'!$C$48:$C$57</c:f>
              <c:numCache>
                <c:formatCode>General</c:formatCode>
                <c:ptCount val="10"/>
                <c:pt idx="0">
                  <c:v>42</c:v>
                </c:pt>
                <c:pt idx="1">
                  <c:v>35</c:v>
                </c:pt>
                <c:pt idx="2">
                  <c:v>34</c:v>
                </c:pt>
                <c:pt idx="3">
                  <c:v>35</c:v>
                </c:pt>
                <c:pt idx="4">
                  <c:v>35</c:v>
                </c:pt>
                <c:pt idx="5">
                  <c:v>40</c:v>
                </c:pt>
                <c:pt idx="6">
                  <c:v>43</c:v>
                </c:pt>
                <c:pt idx="7">
                  <c:v>40</c:v>
                </c:pt>
                <c:pt idx="9">
                  <c:v>34</c:v>
                </c:pt>
              </c:numCache>
            </c:numRef>
          </c:val>
          <c:extLst>
            <c:ext xmlns:c16="http://schemas.microsoft.com/office/drawing/2014/chart" uri="{C3380CC4-5D6E-409C-BE32-E72D297353CC}">
              <c16:uniqueId val="{00000000-42E7-49C2-A582-7610BFCC2345}"/>
            </c:ext>
          </c:extLst>
        </c:ser>
        <c:ser>
          <c:idx val="1"/>
          <c:order val="1"/>
          <c:tx>
            <c:strRef>
              <c:f>'Gallup Master'!$D$47</c:f>
              <c:strCache>
                <c:ptCount val="1"/>
                <c:pt idx="0">
                  <c:v>Fair amount</c:v>
                </c:pt>
              </c:strCache>
            </c:strRef>
          </c:tx>
          <c:invertIfNegative val="0"/>
          <c:cat>
            <c:numRef>
              <c:f>'Gallup Master'!$B$48:$B$57</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cat>
          <c:val>
            <c:numRef>
              <c:f>'Gallup Master'!$D$48:$D$57</c:f>
              <c:numCache>
                <c:formatCode>General</c:formatCode>
                <c:ptCount val="10"/>
                <c:pt idx="0">
                  <c:v>35</c:v>
                </c:pt>
                <c:pt idx="1">
                  <c:v>31</c:v>
                </c:pt>
                <c:pt idx="2">
                  <c:v>34</c:v>
                </c:pt>
                <c:pt idx="3">
                  <c:v>27</c:v>
                </c:pt>
                <c:pt idx="4">
                  <c:v>30</c:v>
                </c:pt>
                <c:pt idx="5">
                  <c:v>37</c:v>
                </c:pt>
                <c:pt idx="6">
                  <c:v>33</c:v>
                </c:pt>
                <c:pt idx="7">
                  <c:v>34</c:v>
                </c:pt>
                <c:pt idx="9">
                  <c:v>34</c:v>
                </c:pt>
              </c:numCache>
            </c:numRef>
          </c:val>
          <c:extLst>
            <c:ext xmlns:c16="http://schemas.microsoft.com/office/drawing/2014/chart" uri="{C3380CC4-5D6E-409C-BE32-E72D297353CC}">
              <c16:uniqueId val="{00000001-42E7-49C2-A582-7610BFCC2345}"/>
            </c:ext>
          </c:extLst>
        </c:ser>
        <c:ser>
          <c:idx val="2"/>
          <c:order val="2"/>
          <c:tx>
            <c:strRef>
              <c:f>'Gallup Master'!$E$47</c:f>
              <c:strCache>
                <c:ptCount val="1"/>
                <c:pt idx="0">
                  <c:v>Only a little</c:v>
                </c:pt>
              </c:strCache>
            </c:strRef>
          </c:tx>
          <c:invertIfNegative val="0"/>
          <c:cat>
            <c:numRef>
              <c:f>'Gallup Master'!$B$48:$B$57</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cat>
          <c:val>
            <c:numRef>
              <c:f>'Gallup Master'!$E$48:$E$57</c:f>
              <c:numCache>
                <c:formatCode>General</c:formatCode>
                <c:ptCount val="10"/>
                <c:pt idx="0">
                  <c:v>17</c:v>
                </c:pt>
                <c:pt idx="1">
                  <c:v>27</c:v>
                </c:pt>
                <c:pt idx="2">
                  <c:v>21</c:v>
                </c:pt>
                <c:pt idx="3">
                  <c:v>31</c:v>
                </c:pt>
                <c:pt idx="4">
                  <c:v>28</c:v>
                </c:pt>
                <c:pt idx="5">
                  <c:v>18</c:v>
                </c:pt>
                <c:pt idx="6">
                  <c:v>18</c:v>
                </c:pt>
                <c:pt idx="7">
                  <c:v>19</c:v>
                </c:pt>
                <c:pt idx="9">
                  <c:v>24</c:v>
                </c:pt>
              </c:numCache>
            </c:numRef>
          </c:val>
          <c:extLst>
            <c:ext xmlns:c16="http://schemas.microsoft.com/office/drawing/2014/chart" uri="{C3380CC4-5D6E-409C-BE32-E72D297353CC}">
              <c16:uniqueId val="{00000002-42E7-49C2-A582-7610BFCC2345}"/>
            </c:ext>
          </c:extLst>
        </c:ser>
        <c:ser>
          <c:idx val="3"/>
          <c:order val="3"/>
          <c:tx>
            <c:strRef>
              <c:f>'Gallup Master'!$F$47</c:f>
              <c:strCache>
                <c:ptCount val="1"/>
                <c:pt idx="0">
                  <c:v>Not at all</c:v>
                </c:pt>
              </c:strCache>
            </c:strRef>
          </c:tx>
          <c:invertIfNegative val="0"/>
          <c:cat>
            <c:numRef>
              <c:f>'Gallup Master'!$B$48:$B$57</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cat>
          <c:val>
            <c:numRef>
              <c:f>'Gallup Master'!$F$48:$F$57</c:f>
              <c:numCache>
                <c:formatCode>General</c:formatCode>
                <c:ptCount val="10"/>
                <c:pt idx="0">
                  <c:v>5</c:v>
                </c:pt>
                <c:pt idx="1">
                  <c:v>6</c:v>
                </c:pt>
                <c:pt idx="2">
                  <c:v>10</c:v>
                </c:pt>
                <c:pt idx="3">
                  <c:v>7</c:v>
                </c:pt>
                <c:pt idx="4">
                  <c:v>6</c:v>
                </c:pt>
                <c:pt idx="5">
                  <c:v>5</c:v>
                </c:pt>
                <c:pt idx="6">
                  <c:v>6</c:v>
                </c:pt>
                <c:pt idx="7">
                  <c:v>7</c:v>
                </c:pt>
                <c:pt idx="9">
                  <c:v>7</c:v>
                </c:pt>
              </c:numCache>
            </c:numRef>
          </c:val>
          <c:extLst>
            <c:ext xmlns:c16="http://schemas.microsoft.com/office/drawing/2014/chart" uri="{C3380CC4-5D6E-409C-BE32-E72D297353CC}">
              <c16:uniqueId val="{00000003-42E7-49C2-A582-7610BFCC2345}"/>
            </c:ext>
          </c:extLst>
        </c:ser>
        <c:ser>
          <c:idx val="4"/>
          <c:order val="4"/>
          <c:tx>
            <c:strRef>
              <c:f>'Gallup Master'!$G$47</c:f>
              <c:strCache>
                <c:ptCount val="1"/>
                <c:pt idx="0">
                  <c:v>No opinion</c:v>
                </c:pt>
              </c:strCache>
            </c:strRef>
          </c:tx>
          <c:invertIfNegative val="0"/>
          <c:cat>
            <c:numRef>
              <c:f>'Gallup Master'!$B$48:$B$57</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cat>
          <c:val>
            <c:numRef>
              <c:f>'Gallup Master'!$G$48:$G$57</c:f>
              <c:numCache>
                <c:formatCode>General</c:formatCode>
                <c:ptCount val="10"/>
                <c:pt idx="0">
                  <c:v>1</c:v>
                </c:pt>
                <c:pt idx="1">
                  <c:v>1</c:v>
                </c:pt>
                <c:pt idx="2">
                  <c:v>1</c:v>
                </c:pt>
                <c:pt idx="3">
                  <c:v>0</c:v>
                </c:pt>
                <c:pt idx="4">
                  <c:v>1</c:v>
                </c:pt>
                <c:pt idx="5">
                  <c:v>0</c:v>
                </c:pt>
                <c:pt idx="6">
                  <c:v>0</c:v>
                </c:pt>
                <c:pt idx="7">
                  <c:v>1</c:v>
                </c:pt>
                <c:pt idx="9">
                  <c:v>1</c:v>
                </c:pt>
              </c:numCache>
            </c:numRef>
          </c:val>
          <c:extLst>
            <c:ext xmlns:c16="http://schemas.microsoft.com/office/drawing/2014/chart" uri="{C3380CC4-5D6E-409C-BE32-E72D297353CC}">
              <c16:uniqueId val="{00000004-42E7-49C2-A582-7610BFCC2345}"/>
            </c:ext>
          </c:extLst>
        </c:ser>
        <c:dLbls>
          <c:showLegendKey val="0"/>
          <c:showVal val="0"/>
          <c:showCatName val="0"/>
          <c:showSerName val="0"/>
          <c:showPercent val="0"/>
          <c:showBubbleSize val="0"/>
        </c:dLbls>
        <c:gapWidth val="150"/>
        <c:overlap val="100"/>
        <c:axId val="164055296"/>
        <c:axId val="164065280"/>
      </c:barChart>
      <c:lineChart>
        <c:grouping val="standard"/>
        <c:varyColors val="0"/>
        <c:ser>
          <c:idx val="5"/>
          <c:order val="5"/>
          <c:tx>
            <c:strRef>
              <c:f>'Gallup Master'!$H$47</c:f>
              <c:strCache>
                <c:ptCount val="1"/>
                <c:pt idx="0">
                  <c:v>Great deal + fair amount</c:v>
                </c:pt>
              </c:strCache>
            </c:strRef>
          </c:tx>
          <c:marker>
            <c:symbol val="none"/>
          </c:marker>
          <c:cat>
            <c:numRef>
              <c:f>'Gallup Master'!$B$48:$B$57</c:f>
              <c:numCache>
                <c:formatCode>General</c:formatCode>
                <c:ptCount val="10"/>
                <c:pt idx="0">
                  <c:v>2001</c:v>
                </c:pt>
                <c:pt idx="1">
                  <c:v>2002</c:v>
                </c:pt>
                <c:pt idx="2">
                  <c:v>2003</c:v>
                </c:pt>
                <c:pt idx="3">
                  <c:v>2004</c:v>
                </c:pt>
                <c:pt idx="4">
                  <c:v>2005</c:v>
                </c:pt>
                <c:pt idx="5">
                  <c:v>2006</c:v>
                </c:pt>
                <c:pt idx="6">
                  <c:v>2007</c:v>
                </c:pt>
                <c:pt idx="7">
                  <c:v>2008</c:v>
                </c:pt>
                <c:pt idx="8">
                  <c:v>2009</c:v>
                </c:pt>
                <c:pt idx="9">
                  <c:v>2010</c:v>
                </c:pt>
              </c:numCache>
            </c:numRef>
          </c:cat>
          <c:val>
            <c:numRef>
              <c:f>'Gallup Master'!$H$48:$H$57</c:f>
              <c:numCache>
                <c:formatCode>General</c:formatCode>
                <c:ptCount val="10"/>
                <c:pt idx="0">
                  <c:v>77</c:v>
                </c:pt>
                <c:pt idx="1">
                  <c:v>66</c:v>
                </c:pt>
                <c:pt idx="2">
                  <c:v>68</c:v>
                </c:pt>
                <c:pt idx="3">
                  <c:v>62</c:v>
                </c:pt>
                <c:pt idx="4">
                  <c:v>65</c:v>
                </c:pt>
                <c:pt idx="5">
                  <c:v>77</c:v>
                </c:pt>
                <c:pt idx="6">
                  <c:v>76</c:v>
                </c:pt>
                <c:pt idx="7">
                  <c:v>74</c:v>
                </c:pt>
                <c:pt idx="9">
                  <c:v>68</c:v>
                </c:pt>
              </c:numCache>
            </c:numRef>
          </c:val>
          <c:smooth val="0"/>
          <c:extLst>
            <c:ext xmlns:c16="http://schemas.microsoft.com/office/drawing/2014/chart" uri="{C3380CC4-5D6E-409C-BE32-E72D297353CC}">
              <c16:uniqueId val="{00000005-42E7-49C2-A582-7610BFCC2345}"/>
            </c:ext>
          </c:extLst>
        </c:ser>
        <c:dLbls>
          <c:showLegendKey val="0"/>
          <c:showVal val="0"/>
          <c:showCatName val="0"/>
          <c:showSerName val="0"/>
          <c:showPercent val="0"/>
          <c:showBubbleSize val="0"/>
        </c:dLbls>
        <c:marker val="1"/>
        <c:smooth val="0"/>
        <c:axId val="164055296"/>
        <c:axId val="164065280"/>
      </c:lineChart>
      <c:catAx>
        <c:axId val="164055296"/>
        <c:scaling>
          <c:orientation val="minMax"/>
        </c:scaling>
        <c:delete val="0"/>
        <c:axPos val="b"/>
        <c:numFmt formatCode="General" sourceLinked="1"/>
        <c:majorTickMark val="out"/>
        <c:minorTickMark val="none"/>
        <c:tickLblPos val="nextTo"/>
        <c:crossAx val="164065280"/>
        <c:crosses val="autoZero"/>
        <c:auto val="1"/>
        <c:lblAlgn val="ctr"/>
        <c:lblOffset val="100"/>
        <c:noMultiLvlLbl val="0"/>
      </c:catAx>
      <c:valAx>
        <c:axId val="164065280"/>
        <c:scaling>
          <c:orientation val="minMax"/>
          <c:max val="100"/>
          <c:min val="0"/>
        </c:scaling>
        <c:delete val="0"/>
        <c:axPos val="l"/>
        <c:majorGridlines/>
        <c:title>
          <c:tx>
            <c:rich>
              <a:bodyPr rot="-5400000" vert="horz"/>
              <a:lstStyle/>
              <a:p>
                <a:pPr>
                  <a:defRPr/>
                </a:pPr>
                <a:r>
                  <a:rPr lang="en-US"/>
                  <a:t>Percentage of Respondents</a:t>
                </a:r>
              </a:p>
            </c:rich>
          </c:tx>
          <c:overlay val="0"/>
        </c:title>
        <c:numFmt formatCode="General" sourceLinked="1"/>
        <c:majorTickMark val="out"/>
        <c:minorTickMark val="none"/>
        <c:tickLblPos val="nextTo"/>
        <c:crossAx val="164055296"/>
        <c:crosses val="autoZero"/>
        <c:crossBetween val="between"/>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'Gallup Master'!$C$47</c:f>
              <c:strCache>
                <c:ptCount val="1"/>
                <c:pt idx="0">
                  <c:v>Great deal</c:v>
                </c:pt>
              </c:strCache>
            </c:strRef>
          </c:tx>
          <c:invertIfNegative val="0"/>
          <c:cat>
            <c:numRef>
              <c:f>'Gallup Master'!$B$48:$B$59</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'Gallup Master'!$C$48:$C$59</c:f>
              <c:numCache>
                <c:formatCode>General</c:formatCode>
                <c:ptCount val="12"/>
                <c:pt idx="0">
                  <c:v>42</c:v>
                </c:pt>
                <c:pt idx="1">
                  <c:v>35</c:v>
                </c:pt>
                <c:pt idx="2">
                  <c:v>34</c:v>
                </c:pt>
                <c:pt idx="3">
                  <c:v>35</c:v>
                </c:pt>
                <c:pt idx="4">
                  <c:v>35</c:v>
                </c:pt>
                <c:pt idx="5">
                  <c:v>40</c:v>
                </c:pt>
                <c:pt idx="6">
                  <c:v>43</c:v>
                </c:pt>
                <c:pt idx="7">
                  <c:v>40</c:v>
                </c:pt>
                <c:pt idx="9">
                  <c:v>34</c:v>
                </c:pt>
                <c:pt idx="10">
                  <c:v>34</c:v>
                </c:pt>
                <c:pt idx="11">
                  <c:v>37</c:v>
                </c:pt>
              </c:numCache>
            </c:numRef>
          </c:val>
          <c:extLst>
            <c:ext xmlns:c16="http://schemas.microsoft.com/office/drawing/2014/chart" uri="{C3380CC4-5D6E-409C-BE32-E72D297353CC}">
              <c16:uniqueId val="{00000000-32C6-498C-B270-7B20D4402B21}"/>
            </c:ext>
          </c:extLst>
        </c:ser>
        <c:ser>
          <c:idx val="2"/>
          <c:order val="1"/>
          <c:tx>
            <c:strRef>
              <c:f>'Gallup Master'!$D$47</c:f>
              <c:strCache>
                <c:ptCount val="1"/>
                <c:pt idx="0">
                  <c:v>Fair amount</c:v>
                </c:pt>
              </c:strCache>
            </c:strRef>
          </c:tx>
          <c:invertIfNegative val="0"/>
          <c:cat>
            <c:numRef>
              <c:f>'Gallup Master'!$B$48:$B$59</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'Gallup Master'!$D$48:$D$59</c:f>
              <c:numCache>
                <c:formatCode>General</c:formatCode>
                <c:ptCount val="12"/>
                <c:pt idx="0">
                  <c:v>35</c:v>
                </c:pt>
                <c:pt idx="1">
                  <c:v>31</c:v>
                </c:pt>
                <c:pt idx="2">
                  <c:v>34</c:v>
                </c:pt>
                <c:pt idx="3">
                  <c:v>27</c:v>
                </c:pt>
                <c:pt idx="4">
                  <c:v>30</c:v>
                </c:pt>
                <c:pt idx="5">
                  <c:v>37</c:v>
                </c:pt>
                <c:pt idx="6">
                  <c:v>33</c:v>
                </c:pt>
                <c:pt idx="7">
                  <c:v>34</c:v>
                </c:pt>
                <c:pt idx="9">
                  <c:v>34</c:v>
                </c:pt>
                <c:pt idx="10">
                  <c:v>34</c:v>
                </c:pt>
                <c:pt idx="11">
                  <c:v>36</c:v>
                </c:pt>
              </c:numCache>
            </c:numRef>
          </c:val>
          <c:extLst>
            <c:ext xmlns:c16="http://schemas.microsoft.com/office/drawing/2014/chart" uri="{C3380CC4-5D6E-409C-BE32-E72D297353CC}">
              <c16:uniqueId val="{00000001-32C6-498C-B270-7B20D4402B21}"/>
            </c:ext>
          </c:extLst>
        </c:ser>
        <c:ser>
          <c:idx val="3"/>
          <c:order val="2"/>
          <c:tx>
            <c:strRef>
              <c:f>'Gallup Master'!$E$47</c:f>
              <c:strCache>
                <c:ptCount val="1"/>
                <c:pt idx="0">
                  <c:v>Only a little</c:v>
                </c:pt>
              </c:strCache>
            </c:strRef>
          </c:tx>
          <c:invertIfNegative val="0"/>
          <c:cat>
            <c:numRef>
              <c:f>'Gallup Master'!$B$48:$B$59</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'Gallup Master'!$E$48:$E$59</c:f>
              <c:numCache>
                <c:formatCode>General</c:formatCode>
                <c:ptCount val="12"/>
                <c:pt idx="0">
                  <c:v>17</c:v>
                </c:pt>
                <c:pt idx="1">
                  <c:v>27</c:v>
                </c:pt>
                <c:pt idx="2">
                  <c:v>21</c:v>
                </c:pt>
                <c:pt idx="3">
                  <c:v>31</c:v>
                </c:pt>
                <c:pt idx="4">
                  <c:v>28</c:v>
                </c:pt>
                <c:pt idx="5">
                  <c:v>18</c:v>
                </c:pt>
                <c:pt idx="6">
                  <c:v>18</c:v>
                </c:pt>
                <c:pt idx="7">
                  <c:v>19</c:v>
                </c:pt>
                <c:pt idx="9">
                  <c:v>24</c:v>
                </c:pt>
                <c:pt idx="10">
                  <c:v>24</c:v>
                </c:pt>
                <c:pt idx="11">
                  <c:v>19</c:v>
                </c:pt>
              </c:numCache>
            </c:numRef>
          </c:val>
          <c:extLst>
            <c:ext xmlns:c16="http://schemas.microsoft.com/office/drawing/2014/chart" uri="{C3380CC4-5D6E-409C-BE32-E72D297353CC}">
              <c16:uniqueId val="{00000002-32C6-498C-B270-7B20D4402B21}"/>
            </c:ext>
          </c:extLst>
        </c:ser>
        <c:ser>
          <c:idx val="4"/>
          <c:order val="3"/>
          <c:tx>
            <c:strRef>
              <c:f>'Gallup Master'!$F$47</c:f>
              <c:strCache>
                <c:ptCount val="1"/>
                <c:pt idx="0">
                  <c:v>Not at all</c:v>
                </c:pt>
              </c:strCache>
            </c:strRef>
          </c:tx>
          <c:invertIfNegative val="0"/>
          <c:cat>
            <c:numRef>
              <c:f>'Gallup Master'!$B$48:$B$59</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'Gallup Master'!$F$48:$F$59</c:f>
              <c:numCache>
                <c:formatCode>General</c:formatCode>
                <c:ptCount val="12"/>
                <c:pt idx="0">
                  <c:v>5</c:v>
                </c:pt>
                <c:pt idx="1">
                  <c:v>6</c:v>
                </c:pt>
                <c:pt idx="2">
                  <c:v>10</c:v>
                </c:pt>
                <c:pt idx="3">
                  <c:v>7</c:v>
                </c:pt>
                <c:pt idx="4">
                  <c:v>6</c:v>
                </c:pt>
                <c:pt idx="5">
                  <c:v>5</c:v>
                </c:pt>
                <c:pt idx="6">
                  <c:v>6</c:v>
                </c:pt>
                <c:pt idx="7">
                  <c:v>7</c:v>
                </c:pt>
                <c:pt idx="9">
                  <c:v>7</c:v>
                </c:pt>
                <c:pt idx="10">
                  <c:v>7</c:v>
                </c:pt>
                <c:pt idx="11">
                  <c:v>7</c:v>
                </c:pt>
              </c:numCache>
            </c:numRef>
          </c:val>
          <c:extLst>
            <c:ext xmlns:c16="http://schemas.microsoft.com/office/drawing/2014/chart" uri="{C3380CC4-5D6E-409C-BE32-E72D297353CC}">
              <c16:uniqueId val="{00000003-32C6-498C-B270-7B20D4402B21}"/>
            </c:ext>
          </c:extLst>
        </c:ser>
        <c:ser>
          <c:idx val="5"/>
          <c:order val="4"/>
          <c:tx>
            <c:strRef>
              <c:f>'Gallup Master'!$G$47</c:f>
              <c:strCache>
                <c:ptCount val="1"/>
                <c:pt idx="0">
                  <c:v>No opinion</c:v>
                </c:pt>
              </c:strCache>
            </c:strRef>
          </c:tx>
          <c:invertIfNegative val="0"/>
          <c:cat>
            <c:numRef>
              <c:f>'Gallup Master'!$B$48:$B$59</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'Gallup Master'!$G$48:$G$59</c:f>
              <c:numCache>
                <c:formatCode>General</c:formatCode>
                <c:ptCount val="12"/>
                <c:pt idx="0">
                  <c:v>1</c:v>
                </c:pt>
                <c:pt idx="1">
                  <c:v>1</c:v>
                </c:pt>
                <c:pt idx="2">
                  <c:v>1</c:v>
                </c:pt>
                <c:pt idx="3">
                  <c:v>0</c:v>
                </c:pt>
                <c:pt idx="4">
                  <c:v>1</c:v>
                </c:pt>
                <c:pt idx="5">
                  <c:v>0</c:v>
                </c:pt>
                <c:pt idx="6">
                  <c:v>0</c:v>
                </c:pt>
                <c:pt idx="7">
                  <c:v>1</c:v>
                </c:pt>
                <c:pt idx="9">
                  <c:v>1</c:v>
                </c:pt>
                <c:pt idx="10">
                  <c:v>1</c:v>
                </c:pt>
                <c:pt idx="11">
                  <c:v>1</c:v>
                </c:pt>
              </c:numCache>
            </c:numRef>
          </c:val>
          <c:extLst>
            <c:ext xmlns:c16="http://schemas.microsoft.com/office/drawing/2014/chart" uri="{C3380CC4-5D6E-409C-BE32-E72D297353CC}">
              <c16:uniqueId val="{00000004-32C6-498C-B270-7B20D4402B21}"/>
            </c:ext>
          </c:extLst>
        </c:ser>
        <c:dLbls>
          <c:showLegendKey val="0"/>
          <c:showVal val="0"/>
          <c:showCatName val="0"/>
          <c:showSerName val="0"/>
          <c:showPercent val="0"/>
          <c:showBubbleSize val="0"/>
        </c:dLbls>
        <c:gapWidth val="150"/>
        <c:overlap val="100"/>
        <c:axId val="173277952"/>
        <c:axId val="173279488"/>
      </c:barChart>
      <c:lineChart>
        <c:grouping val="standard"/>
        <c:varyColors val="0"/>
        <c:ser>
          <c:idx val="6"/>
          <c:order val="5"/>
          <c:tx>
            <c:strRef>
              <c:f>'Gallup Master'!$H$47</c:f>
              <c:strCache>
                <c:ptCount val="1"/>
                <c:pt idx="0">
                  <c:v>Great deal + fair amount</c:v>
                </c:pt>
              </c:strCache>
            </c:strRef>
          </c:tx>
          <c:marker>
            <c:symbol val="none"/>
          </c:marker>
          <c:cat>
            <c:numRef>
              <c:f>'Gallup Master'!$B$48:$B$59</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'Gallup Master'!$H$48:$H$59</c:f>
              <c:numCache>
                <c:formatCode>General</c:formatCode>
                <c:ptCount val="12"/>
                <c:pt idx="0">
                  <c:v>77</c:v>
                </c:pt>
                <c:pt idx="1">
                  <c:v>66</c:v>
                </c:pt>
                <c:pt idx="2">
                  <c:v>68</c:v>
                </c:pt>
                <c:pt idx="3">
                  <c:v>62</c:v>
                </c:pt>
                <c:pt idx="4">
                  <c:v>65</c:v>
                </c:pt>
                <c:pt idx="5">
                  <c:v>77</c:v>
                </c:pt>
                <c:pt idx="6">
                  <c:v>76</c:v>
                </c:pt>
                <c:pt idx="7">
                  <c:v>74</c:v>
                </c:pt>
                <c:pt idx="9">
                  <c:v>68</c:v>
                </c:pt>
                <c:pt idx="10">
                  <c:v>68</c:v>
                </c:pt>
                <c:pt idx="11">
                  <c:v>73</c:v>
                </c:pt>
              </c:numCache>
            </c:numRef>
          </c:val>
          <c:smooth val="0"/>
          <c:extLst>
            <c:ext xmlns:c16="http://schemas.microsoft.com/office/drawing/2014/chart" uri="{C3380CC4-5D6E-409C-BE32-E72D297353CC}">
              <c16:uniqueId val="{00000005-32C6-498C-B270-7B20D4402B21}"/>
            </c:ext>
          </c:extLst>
        </c:ser>
        <c:dLbls>
          <c:showLegendKey val="0"/>
          <c:showVal val="0"/>
          <c:showCatName val="0"/>
          <c:showSerName val="0"/>
          <c:showPercent val="0"/>
          <c:showBubbleSize val="0"/>
        </c:dLbls>
        <c:marker val="1"/>
        <c:smooth val="0"/>
        <c:axId val="173277952"/>
        <c:axId val="173279488"/>
      </c:lineChart>
      <c:catAx>
        <c:axId val="173277952"/>
        <c:scaling>
          <c:orientation val="minMax"/>
        </c:scaling>
        <c:delete val="0"/>
        <c:axPos val="b"/>
        <c:numFmt formatCode="General" sourceLinked="1"/>
        <c:majorTickMark val="out"/>
        <c:minorTickMark val="none"/>
        <c:tickLblPos val="nextTo"/>
        <c:crossAx val="173279488"/>
        <c:crosses val="autoZero"/>
        <c:auto val="1"/>
        <c:lblAlgn val="ctr"/>
        <c:lblOffset val="100"/>
        <c:noMultiLvlLbl val="0"/>
      </c:catAx>
      <c:valAx>
        <c:axId val="173279488"/>
        <c:scaling>
          <c:orientation val="minMax"/>
          <c:max val="100"/>
        </c:scaling>
        <c:delete val="0"/>
        <c:axPos val="l"/>
        <c:majorGridlines/>
        <c:numFmt formatCode="General" sourceLinked="1"/>
        <c:majorTickMark val="out"/>
        <c:minorTickMark val="none"/>
        <c:tickLblPos val="nextTo"/>
        <c:crossAx val="1732779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val>
            <c:numRef>
              <c:f>Gallup!#REF!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0-765F-4E18-9675-65DB322A7416}"/>
            </c:ext>
          </c:extLst>
        </c:ser>
        <c:ser>
          <c:idx val="1"/>
          <c:order val="1"/>
          <c:val>
            <c:numRef>
              <c:f>Gallup!#REF!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1-765F-4E18-9675-65DB322A7416}"/>
            </c:ext>
          </c:extLst>
        </c:ser>
        <c:dLbls>
          <c:showLegendKey val="0"/>
          <c:showVal val="0"/>
          <c:showCatName val="0"/>
          <c:showSerName val="0"/>
          <c:showPercent val="0"/>
          <c:showBubbleSize val="0"/>
        </c:dLbls>
        <c:marker val="1"/>
        <c:smooth val="0"/>
        <c:axId val="173304448"/>
        <c:axId val="173306240"/>
      </c:lineChart>
      <c:catAx>
        <c:axId val="173304448"/>
        <c:scaling>
          <c:orientation val="minMax"/>
        </c:scaling>
        <c:delete val="0"/>
        <c:axPos val="b"/>
        <c:numFmt formatCode="mmm\-yyyy" sourceLinked="1"/>
        <c:majorTickMark val="out"/>
        <c:minorTickMark val="none"/>
        <c:tickLblPos val="nextTo"/>
        <c:crossAx val="173306240"/>
        <c:crosses val="autoZero"/>
        <c:auto val="1"/>
        <c:lblAlgn val="ctr"/>
        <c:lblOffset val="100"/>
        <c:noMultiLvlLbl val="0"/>
      </c:catAx>
      <c:valAx>
        <c:axId val="173306240"/>
        <c:scaling>
          <c:orientation val="minMax"/>
        </c:scaling>
        <c:delete val="0"/>
        <c:axPos val="l"/>
        <c:majorGridlines/>
        <c:numFmt formatCode="General" sourceLinked="1"/>
        <c:majorTickMark val="out"/>
        <c:minorTickMark val="none"/>
        <c:tickLblPos val="nextTo"/>
        <c:crossAx val="1733044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'Gallup Master'!$C$80</c:f>
              <c:strCache>
                <c:ptCount val="1"/>
                <c:pt idx="0">
                  <c:v>Excellent</c:v>
                </c:pt>
              </c:strCache>
            </c:strRef>
          </c:tx>
          <c:invertIfNegative val="0"/>
          <c:cat>
            <c:numRef>
              <c:f>'Gallup Master'!$B$81:$B$92</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Master'!$C$81:$C$92</c:f>
              <c:numCache>
                <c:formatCode>General</c:formatCode>
                <c:ptCount val="12"/>
                <c:pt idx="0">
                  <c:v>5</c:v>
                </c:pt>
                <c:pt idx="1">
                  <c:v>4</c:v>
                </c:pt>
                <c:pt idx="2">
                  <c:v>5</c:v>
                </c:pt>
                <c:pt idx="3">
                  <c:v>4</c:v>
                </c:pt>
                <c:pt idx="4">
                  <c:v>4</c:v>
                </c:pt>
                <c:pt idx="5">
                  <c:v>5</c:v>
                </c:pt>
                <c:pt idx="6">
                  <c:v>5</c:v>
                </c:pt>
                <c:pt idx="7">
                  <c:v>5</c:v>
                </c:pt>
                <c:pt idx="8">
                  <c:v>5</c:v>
                </c:pt>
                <c:pt idx="9">
                  <c:v>4</c:v>
                </c:pt>
                <c:pt idx="10">
                  <c:v>7</c:v>
                </c:pt>
                <c:pt idx="11">
                  <c:v>6</c:v>
                </c:pt>
              </c:numCache>
            </c:numRef>
          </c:val>
          <c:extLst>
            <c:ext xmlns:c16="http://schemas.microsoft.com/office/drawing/2014/chart" uri="{C3380CC4-5D6E-409C-BE32-E72D297353CC}">
              <c16:uniqueId val="{00000000-4644-4C8D-ACE2-BBAE5770DDB5}"/>
            </c:ext>
          </c:extLst>
        </c:ser>
        <c:ser>
          <c:idx val="1"/>
          <c:order val="1"/>
          <c:tx>
            <c:strRef>
              <c:f>'Gallup Master'!$D$80</c:f>
              <c:strCache>
                <c:ptCount val="1"/>
                <c:pt idx="0">
                  <c:v>Good</c:v>
                </c:pt>
              </c:strCache>
            </c:strRef>
          </c:tx>
          <c:invertIfNegative val="0"/>
          <c:cat>
            <c:numRef>
              <c:f>'Gallup Master'!$B$81:$B$92</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Master'!$D$81:$D$92</c:f>
              <c:numCache>
                <c:formatCode>General</c:formatCode>
                <c:ptCount val="12"/>
                <c:pt idx="0">
                  <c:v>41</c:v>
                </c:pt>
                <c:pt idx="1">
                  <c:v>43</c:v>
                </c:pt>
                <c:pt idx="2">
                  <c:v>36</c:v>
                </c:pt>
                <c:pt idx="3">
                  <c:v>39</c:v>
                </c:pt>
                <c:pt idx="4">
                  <c:v>37</c:v>
                </c:pt>
                <c:pt idx="5">
                  <c:v>35</c:v>
                </c:pt>
                <c:pt idx="6">
                  <c:v>35</c:v>
                </c:pt>
                <c:pt idx="7">
                  <c:v>35</c:v>
                </c:pt>
                <c:pt idx="8">
                  <c:v>34</c:v>
                </c:pt>
                <c:pt idx="9">
                  <c:v>42</c:v>
                </c:pt>
                <c:pt idx="10">
                  <c:v>38</c:v>
                </c:pt>
                <c:pt idx="11">
                  <c:v>38</c:v>
                </c:pt>
              </c:numCache>
            </c:numRef>
          </c:val>
          <c:extLst>
            <c:ext xmlns:c16="http://schemas.microsoft.com/office/drawing/2014/chart" uri="{C3380CC4-5D6E-409C-BE32-E72D297353CC}">
              <c16:uniqueId val="{00000001-4644-4C8D-ACE2-BBAE5770DDB5}"/>
            </c:ext>
          </c:extLst>
        </c:ser>
        <c:ser>
          <c:idx val="2"/>
          <c:order val="2"/>
          <c:tx>
            <c:strRef>
              <c:f>'Gallup Master'!$E$80</c:f>
              <c:strCache>
                <c:ptCount val="1"/>
                <c:pt idx="0">
                  <c:v>Only fair</c:v>
                </c:pt>
              </c:strCache>
            </c:strRef>
          </c:tx>
          <c:invertIfNegative val="0"/>
          <c:cat>
            <c:numRef>
              <c:f>'Gallup Master'!$B$81:$B$92</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Master'!$E$81:$E$92</c:f>
              <c:numCache>
                <c:formatCode>General</c:formatCode>
                <c:ptCount val="12"/>
                <c:pt idx="0">
                  <c:v>47</c:v>
                </c:pt>
                <c:pt idx="1">
                  <c:v>45</c:v>
                </c:pt>
                <c:pt idx="2">
                  <c:v>48</c:v>
                </c:pt>
                <c:pt idx="3">
                  <c:v>46</c:v>
                </c:pt>
                <c:pt idx="4">
                  <c:v>48</c:v>
                </c:pt>
                <c:pt idx="5">
                  <c:v>49</c:v>
                </c:pt>
                <c:pt idx="6">
                  <c:v>48</c:v>
                </c:pt>
                <c:pt idx="7">
                  <c:v>49</c:v>
                </c:pt>
                <c:pt idx="8">
                  <c:v>45</c:v>
                </c:pt>
                <c:pt idx="9">
                  <c:v>44</c:v>
                </c:pt>
                <c:pt idx="10">
                  <c:v>43</c:v>
                </c:pt>
                <c:pt idx="11">
                  <c:v>45</c:v>
                </c:pt>
              </c:numCache>
            </c:numRef>
          </c:val>
          <c:extLst>
            <c:ext xmlns:c16="http://schemas.microsoft.com/office/drawing/2014/chart" uri="{C3380CC4-5D6E-409C-BE32-E72D297353CC}">
              <c16:uniqueId val="{00000002-4644-4C8D-ACE2-BBAE5770DDB5}"/>
            </c:ext>
          </c:extLst>
        </c:ser>
        <c:ser>
          <c:idx val="3"/>
          <c:order val="3"/>
          <c:tx>
            <c:strRef>
              <c:f>'Gallup Master'!$F$80</c:f>
              <c:strCache>
                <c:ptCount val="1"/>
                <c:pt idx="0">
                  <c:v>Poor</c:v>
                </c:pt>
              </c:strCache>
            </c:strRef>
          </c:tx>
          <c:invertIfNegative val="0"/>
          <c:cat>
            <c:numRef>
              <c:f>'Gallup Master'!$B$81:$B$92</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Master'!$F$81:$F$92</c:f>
              <c:numCache>
                <c:formatCode>General</c:formatCode>
                <c:ptCount val="12"/>
                <c:pt idx="0">
                  <c:v>6</c:v>
                </c:pt>
                <c:pt idx="1">
                  <c:v>7</c:v>
                </c:pt>
                <c:pt idx="2">
                  <c:v>10</c:v>
                </c:pt>
                <c:pt idx="3">
                  <c:v>11</c:v>
                </c:pt>
                <c:pt idx="4">
                  <c:v>10</c:v>
                </c:pt>
                <c:pt idx="5">
                  <c:v>11</c:v>
                </c:pt>
                <c:pt idx="6">
                  <c:v>11</c:v>
                </c:pt>
                <c:pt idx="7">
                  <c:v>11</c:v>
                </c:pt>
                <c:pt idx="8">
                  <c:v>16</c:v>
                </c:pt>
                <c:pt idx="9">
                  <c:v>9</c:v>
                </c:pt>
                <c:pt idx="10">
                  <c:v>11</c:v>
                </c:pt>
                <c:pt idx="11">
                  <c:v>10</c:v>
                </c:pt>
              </c:numCache>
            </c:numRef>
          </c:val>
          <c:extLst>
            <c:ext xmlns:c16="http://schemas.microsoft.com/office/drawing/2014/chart" uri="{C3380CC4-5D6E-409C-BE32-E72D297353CC}">
              <c16:uniqueId val="{00000003-4644-4C8D-ACE2-BBAE5770DDB5}"/>
            </c:ext>
          </c:extLst>
        </c:ser>
        <c:ser>
          <c:idx val="4"/>
          <c:order val="4"/>
          <c:tx>
            <c:strRef>
              <c:f>'Gallup Master'!$G$80</c:f>
              <c:strCache>
                <c:ptCount val="1"/>
                <c:pt idx="0">
                  <c:v>No opinion</c:v>
                </c:pt>
              </c:strCache>
            </c:strRef>
          </c:tx>
          <c:invertIfNegative val="0"/>
          <c:cat>
            <c:numRef>
              <c:f>'Gallup Master'!$B$81:$B$92</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Master'!$G$81:$G$92</c:f>
              <c:numCache>
                <c:formatCode>General</c:formatCode>
                <c:ptCount val="12"/>
                <c:pt idx="0">
                  <c:v>1</c:v>
                </c:pt>
                <c:pt idx="1">
                  <c:v>1</c:v>
                </c:pt>
                <c:pt idx="2">
                  <c:v>1</c:v>
                </c:pt>
                <c:pt idx="3">
                  <c:v>0</c:v>
                </c:pt>
                <c:pt idx="4">
                  <c:v>1</c:v>
                </c:pt>
                <c:pt idx="5">
                  <c:v>0</c:v>
                </c:pt>
                <c:pt idx="6">
                  <c:v>1</c:v>
                </c:pt>
                <c:pt idx="7">
                  <c:v>0</c:v>
                </c:pt>
                <c:pt idx="8">
                  <c:v>0</c:v>
                </c:pt>
                <c:pt idx="9">
                  <c:v>1</c:v>
                </c:pt>
                <c:pt idx="10">
                  <c:v>0</c:v>
                </c:pt>
                <c:pt idx="11">
                  <c:v>1</c:v>
                </c:pt>
              </c:numCache>
            </c:numRef>
          </c:val>
          <c:extLst>
            <c:ext xmlns:c16="http://schemas.microsoft.com/office/drawing/2014/chart" uri="{C3380CC4-5D6E-409C-BE32-E72D297353CC}">
              <c16:uniqueId val="{00000004-4644-4C8D-ACE2-BBAE5770DDB5}"/>
            </c:ext>
          </c:extLst>
        </c:ser>
        <c:dLbls>
          <c:showLegendKey val="0"/>
          <c:showVal val="0"/>
          <c:showCatName val="0"/>
          <c:showSerName val="0"/>
          <c:showPercent val="0"/>
          <c:showBubbleSize val="0"/>
        </c:dLbls>
        <c:gapWidth val="150"/>
        <c:overlap val="100"/>
        <c:axId val="173387776"/>
        <c:axId val="173389312"/>
      </c:barChart>
      <c:lineChart>
        <c:grouping val="standard"/>
        <c:varyColors val="0"/>
        <c:ser>
          <c:idx val="5"/>
          <c:order val="5"/>
          <c:tx>
            <c:strRef>
              <c:f>'Gallup Master'!$H$80</c:f>
              <c:strCache>
                <c:ptCount val="1"/>
                <c:pt idx="0">
                  <c:v>Sum of Excellent and Good</c:v>
                </c:pt>
              </c:strCache>
            </c:strRef>
          </c:tx>
          <c:marker>
            <c:symbol val="none"/>
          </c:marker>
          <c:cat>
            <c:numRef>
              <c:f>'Gallup Master'!$B$81:$B$92</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Master'!$H$81:$H$92</c:f>
              <c:numCache>
                <c:formatCode>General</c:formatCode>
                <c:ptCount val="12"/>
                <c:pt idx="0">
                  <c:v>46</c:v>
                </c:pt>
                <c:pt idx="1">
                  <c:v>47</c:v>
                </c:pt>
                <c:pt idx="2">
                  <c:v>41</c:v>
                </c:pt>
                <c:pt idx="3">
                  <c:v>43</c:v>
                </c:pt>
                <c:pt idx="4">
                  <c:v>41</c:v>
                </c:pt>
                <c:pt idx="5">
                  <c:v>40</c:v>
                </c:pt>
                <c:pt idx="6">
                  <c:v>40</c:v>
                </c:pt>
                <c:pt idx="7">
                  <c:v>40</c:v>
                </c:pt>
                <c:pt idx="8">
                  <c:v>39</c:v>
                </c:pt>
                <c:pt idx="9">
                  <c:v>46</c:v>
                </c:pt>
                <c:pt idx="10">
                  <c:v>45</c:v>
                </c:pt>
                <c:pt idx="11">
                  <c:v>44</c:v>
                </c:pt>
              </c:numCache>
            </c:numRef>
          </c:val>
          <c:smooth val="0"/>
          <c:extLst>
            <c:ext xmlns:c16="http://schemas.microsoft.com/office/drawing/2014/chart" uri="{C3380CC4-5D6E-409C-BE32-E72D297353CC}">
              <c16:uniqueId val="{00000005-4644-4C8D-ACE2-BBAE5770DDB5}"/>
            </c:ext>
          </c:extLst>
        </c:ser>
        <c:dLbls>
          <c:showLegendKey val="0"/>
          <c:showVal val="0"/>
          <c:showCatName val="0"/>
          <c:showSerName val="0"/>
          <c:showPercent val="0"/>
          <c:showBubbleSize val="0"/>
        </c:dLbls>
        <c:marker val="1"/>
        <c:smooth val="0"/>
        <c:axId val="173387776"/>
        <c:axId val="173389312"/>
      </c:lineChart>
      <c:dateAx>
        <c:axId val="173387776"/>
        <c:scaling>
          <c:orientation val="minMax"/>
        </c:scaling>
        <c:delete val="0"/>
        <c:axPos val="b"/>
        <c:numFmt formatCode="mmm\-yy" sourceLinked="1"/>
        <c:majorTickMark val="out"/>
        <c:minorTickMark val="none"/>
        <c:tickLblPos val="nextTo"/>
        <c:crossAx val="173389312"/>
        <c:crosses val="autoZero"/>
        <c:auto val="1"/>
        <c:lblOffset val="100"/>
        <c:baseTimeUnit val="years"/>
      </c:dateAx>
      <c:valAx>
        <c:axId val="173389312"/>
        <c:scaling>
          <c:orientation val="minMax"/>
          <c:max val="100"/>
        </c:scaling>
        <c:delete val="0"/>
        <c:axPos val="l"/>
        <c:majorGridlines/>
        <c:numFmt formatCode="General" sourceLinked="1"/>
        <c:majorTickMark val="out"/>
        <c:minorTickMark val="none"/>
        <c:tickLblPos val="nextTo"/>
        <c:crossAx val="1733877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'Gallup Master'!$C$97</c:f>
              <c:strCache>
                <c:ptCount val="1"/>
                <c:pt idx="0">
                  <c:v>Getting better</c:v>
                </c:pt>
              </c:strCache>
            </c:strRef>
          </c:tx>
          <c:cat>
            <c:numRef>
              <c:f>'Gallup Master'!$B$98:$B$109</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Master'!$C$98:$C$109</c:f>
              <c:numCache>
                <c:formatCode>General</c:formatCode>
                <c:ptCount val="12"/>
                <c:pt idx="0">
                  <c:v>36</c:v>
                </c:pt>
                <c:pt idx="1">
                  <c:v>40</c:v>
                </c:pt>
                <c:pt idx="2">
                  <c:v>33</c:v>
                </c:pt>
                <c:pt idx="3">
                  <c:v>34</c:v>
                </c:pt>
                <c:pt idx="4">
                  <c:v>29</c:v>
                </c:pt>
                <c:pt idx="5">
                  <c:v>25</c:v>
                </c:pt>
                <c:pt idx="6">
                  <c:v>25</c:v>
                </c:pt>
                <c:pt idx="7">
                  <c:v>26</c:v>
                </c:pt>
                <c:pt idx="8">
                  <c:v>41</c:v>
                </c:pt>
                <c:pt idx="9">
                  <c:v>41</c:v>
                </c:pt>
                <c:pt idx="10">
                  <c:v>42</c:v>
                </c:pt>
                <c:pt idx="11">
                  <c:v>42</c:v>
                </c:pt>
              </c:numCache>
            </c:numRef>
          </c:val>
          <c:smooth val="0"/>
          <c:extLst>
            <c:ext xmlns:c16="http://schemas.microsoft.com/office/drawing/2014/chart" uri="{C3380CC4-5D6E-409C-BE32-E72D297353CC}">
              <c16:uniqueId val="{00000000-DDDC-4FC6-B6A2-DB45164A7CFF}"/>
            </c:ext>
          </c:extLst>
        </c:ser>
        <c:ser>
          <c:idx val="1"/>
          <c:order val="1"/>
          <c:tx>
            <c:strRef>
              <c:f>'Gallup Master'!$D$97</c:f>
              <c:strCache>
                <c:ptCount val="1"/>
                <c:pt idx="0">
                  <c:v>Getting worse</c:v>
                </c:pt>
              </c:strCache>
            </c:strRef>
          </c:tx>
          <c:cat>
            <c:numRef>
              <c:f>'Gallup Master'!$B$98:$B$109</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Master'!$D$98:$D$109</c:f>
              <c:numCache>
                <c:formatCode>General</c:formatCode>
                <c:ptCount val="12"/>
                <c:pt idx="0">
                  <c:v>57</c:v>
                </c:pt>
                <c:pt idx="1">
                  <c:v>54</c:v>
                </c:pt>
                <c:pt idx="2">
                  <c:v>57</c:v>
                </c:pt>
                <c:pt idx="3">
                  <c:v>58</c:v>
                </c:pt>
                <c:pt idx="4">
                  <c:v>63</c:v>
                </c:pt>
                <c:pt idx="5">
                  <c:v>67</c:v>
                </c:pt>
                <c:pt idx="6">
                  <c:v>67</c:v>
                </c:pt>
                <c:pt idx="7">
                  <c:v>68</c:v>
                </c:pt>
                <c:pt idx="8">
                  <c:v>51</c:v>
                </c:pt>
                <c:pt idx="9">
                  <c:v>48</c:v>
                </c:pt>
                <c:pt idx="10">
                  <c:v>48</c:v>
                </c:pt>
                <c:pt idx="11">
                  <c:v>49</c:v>
                </c:pt>
              </c:numCache>
            </c:numRef>
          </c:val>
          <c:smooth val="0"/>
          <c:extLst>
            <c:ext xmlns:c16="http://schemas.microsoft.com/office/drawing/2014/chart" uri="{C3380CC4-5D6E-409C-BE32-E72D297353CC}">
              <c16:uniqueId val="{00000001-DDDC-4FC6-B6A2-DB45164A7CFF}"/>
            </c:ext>
          </c:extLst>
        </c:ser>
        <c:ser>
          <c:idx val="2"/>
          <c:order val="2"/>
          <c:tx>
            <c:strRef>
              <c:f>'Gallup Master'!$E$97</c:f>
              <c:strCache>
                <c:ptCount val="1"/>
                <c:pt idx="0">
                  <c:v>Same</c:v>
                </c:pt>
              </c:strCache>
            </c:strRef>
          </c:tx>
          <c:cat>
            <c:numRef>
              <c:f>'Gallup Master'!$B$98:$B$109</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Master'!$E$98:$E$109</c:f>
              <c:numCache>
                <c:formatCode>General</c:formatCode>
                <c:ptCount val="12"/>
                <c:pt idx="0">
                  <c:v>5</c:v>
                </c:pt>
                <c:pt idx="1">
                  <c:v>4</c:v>
                </c:pt>
                <c:pt idx="2">
                  <c:v>8</c:v>
                </c:pt>
                <c:pt idx="3">
                  <c:v>6</c:v>
                </c:pt>
                <c:pt idx="4">
                  <c:v>6</c:v>
                </c:pt>
                <c:pt idx="5">
                  <c:v>6</c:v>
                </c:pt>
                <c:pt idx="6">
                  <c:v>7</c:v>
                </c:pt>
                <c:pt idx="7">
                  <c:v>5</c:v>
                </c:pt>
                <c:pt idx="8">
                  <c:v>5</c:v>
                </c:pt>
                <c:pt idx="9">
                  <c:v>8</c:v>
                </c:pt>
                <c:pt idx="10">
                  <c:v>8</c:v>
                </c:pt>
                <c:pt idx="11">
                  <c:v>7</c:v>
                </c:pt>
              </c:numCache>
            </c:numRef>
          </c:val>
          <c:smooth val="0"/>
          <c:extLst>
            <c:ext xmlns:c16="http://schemas.microsoft.com/office/drawing/2014/chart" uri="{C3380CC4-5D6E-409C-BE32-E72D297353CC}">
              <c16:uniqueId val="{00000002-DDDC-4FC6-B6A2-DB45164A7CFF}"/>
            </c:ext>
          </c:extLst>
        </c:ser>
        <c:ser>
          <c:idx val="3"/>
          <c:order val="3"/>
          <c:tx>
            <c:strRef>
              <c:f>'Gallup Master'!$F$97</c:f>
              <c:strCache>
                <c:ptCount val="1"/>
                <c:pt idx="0">
                  <c:v>No opinion</c:v>
                </c:pt>
              </c:strCache>
            </c:strRef>
          </c:tx>
          <c:cat>
            <c:numRef>
              <c:f>'Gallup Master'!$B$98:$B$109</c:f>
              <c:numCache>
                <c:formatCode>mmm\-yy</c:formatCode>
                <c:ptCount val="12"/>
                <c:pt idx="0">
                  <c:v>36951</c:v>
                </c:pt>
                <c:pt idx="1">
                  <c:v>37316</c:v>
                </c:pt>
                <c:pt idx="2">
                  <c:v>37681</c:v>
                </c:pt>
                <c:pt idx="3">
                  <c:v>38047</c:v>
                </c:pt>
                <c:pt idx="4">
                  <c:v>38412</c:v>
                </c:pt>
                <c:pt idx="5">
                  <c:v>38777</c:v>
                </c:pt>
                <c:pt idx="6">
                  <c:v>39142</c:v>
                </c:pt>
                <c:pt idx="7">
                  <c:v>39508</c:v>
                </c:pt>
                <c:pt idx="8">
                  <c:v>39873</c:v>
                </c:pt>
                <c:pt idx="9">
                  <c:v>40238</c:v>
                </c:pt>
                <c:pt idx="10">
                  <c:v>40603</c:v>
                </c:pt>
                <c:pt idx="11">
                  <c:v>40969</c:v>
                </c:pt>
              </c:numCache>
            </c:numRef>
          </c:cat>
          <c:val>
            <c:numRef>
              <c:f>'Gallup Master'!$F$98:$F$109</c:f>
              <c:numCache>
                <c:formatCode>General</c:formatCode>
                <c:ptCount val="12"/>
                <c:pt idx="0">
                  <c:v>2</c:v>
                </c:pt>
                <c:pt idx="1">
                  <c:v>2</c:v>
                </c:pt>
                <c:pt idx="2">
                  <c:v>2</c:v>
                </c:pt>
                <c:pt idx="3">
                  <c:v>2</c:v>
                </c:pt>
                <c:pt idx="4">
                  <c:v>2</c:v>
                </c:pt>
                <c:pt idx="5">
                  <c:v>2</c:v>
                </c:pt>
                <c:pt idx="6">
                  <c:v>1</c:v>
                </c:pt>
                <c:pt idx="7">
                  <c:v>1</c:v>
                </c:pt>
                <c:pt idx="8">
                  <c:v>2</c:v>
                </c:pt>
                <c:pt idx="9">
                  <c:v>3</c:v>
                </c:pt>
                <c:pt idx="10">
                  <c:v>2</c:v>
                </c:pt>
                <c:pt idx="11">
                  <c:v>2</c:v>
                </c:pt>
              </c:numCache>
            </c:numRef>
          </c:val>
          <c:smooth val="0"/>
          <c:extLst>
            <c:ext xmlns:c16="http://schemas.microsoft.com/office/drawing/2014/chart" uri="{C3380CC4-5D6E-409C-BE32-E72D297353CC}">
              <c16:uniqueId val="{00000003-DDDC-4FC6-B6A2-DB45164A7CFF}"/>
            </c:ext>
          </c:extLst>
        </c:ser>
        <c:dLbls>
          <c:showLegendKey val="0"/>
          <c:showVal val="0"/>
          <c:showCatName val="0"/>
          <c:showSerName val="0"/>
          <c:showPercent val="0"/>
          <c:showBubbleSize val="0"/>
        </c:dLbls>
        <c:marker val="1"/>
        <c:smooth val="0"/>
        <c:axId val="2764160"/>
        <c:axId val="2774144"/>
      </c:lineChart>
      <c:dateAx>
        <c:axId val="2764160"/>
        <c:scaling>
          <c:orientation val="minMax"/>
        </c:scaling>
        <c:delete val="0"/>
        <c:axPos val="b"/>
        <c:numFmt formatCode="mmm\-yy" sourceLinked="1"/>
        <c:majorTickMark val="out"/>
        <c:minorTickMark val="none"/>
        <c:tickLblPos val="nextTo"/>
        <c:crossAx val="2774144"/>
        <c:crosses val="autoZero"/>
        <c:auto val="1"/>
        <c:lblOffset val="100"/>
        <c:baseTimeUnit val="years"/>
      </c:dateAx>
      <c:valAx>
        <c:axId val="2774144"/>
        <c:scaling>
          <c:orientation val="minMax"/>
        </c:scaling>
        <c:delete val="0"/>
        <c:axPos val="l"/>
        <c:majorGridlines/>
        <c:numFmt formatCode="General" sourceLinked="1"/>
        <c:majorTickMark val="out"/>
        <c:minorTickMark val="none"/>
        <c:tickLblPos val="nextTo"/>
        <c:crossAx val="27641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'Gallup Master'!$C$114</c:f>
              <c:strCache>
                <c:ptCount val="1"/>
                <c:pt idx="0">
                  <c:v>Active participant</c:v>
                </c:pt>
              </c:strCache>
            </c:strRef>
          </c:tx>
          <c:invertIfNegative val="0"/>
          <c:cat>
            <c:numRef>
              <c:f>'Gallup Master'!$B$115:$B$126</c:f>
              <c:numCache>
                <c:formatCode>mmm\-yy</c:formatCode>
                <c:ptCount val="12"/>
                <c:pt idx="0">
                  <c:v>36586</c:v>
                </c:pt>
                <c:pt idx="1">
                  <c:v>36951</c:v>
                </c:pt>
                <c:pt idx="2">
                  <c:v>37316</c:v>
                </c:pt>
                <c:pt idx="3">
                  <c:v>37681</c:v>
                </c:pt>
                <c:pt idx="4">
                  <c:v>38047</c:v>
                </c:pt>
                <c:pt idx="5">
                  <c:v>38412</c:v>
                </c:pt>
                <c:pt idx="6">
                  <c:v>38777</c:v>
                </c:pt>
                <c:pt idx="7">
                  <c:v>39142</c:v>
                </c:pt>
                <c:pt idx="8">
                  <c:v>39508</c:v>
                </c:pt>
                <c:pt idx="9">
                  <c:v>40238</c:v>
                </c:pt>
                <c:pt idx="10">
                  <c:v>40603</c:v>
                </c:pt>
                <c:pt idx="11">
                  <c:v>40969</c:v>
                </c:pt>
              </c:numCache>
            </c:numRef>
          </c:cat>
          <c:val>
            <c:numRef>
              <c:f>'Gallup Master'!$C$115:$C$126</c:f>
              <c:numCache>
                <c:formatCode>General</c:formatCode>
                <c:ptCount val="12"/>
                <c:pt idx="0">
                  <c:v>16</c:v>
                </c:pt>
                <c:pt idx="1">
                  <c:v>18</c:v>
                </c:pt>
                <c:pt idx="2">
                  <c:v>19</c:v>
                </c:pt>
                <c:pt idx="3">
                  <c:v>14</c:v>
                </c:pt>
                <c:pt idx="4">
                  <c:v>14</c:v>
                </c:pt>
                <c:pt idx="5">
                  <c:v>16</c:v>
                </c:pt>
                <c:pt idx="6">
                  <c:v>14</c:v>
                </c:pt>
                <c:pt idx="7">
                  <c:v>21</c:v>
                </c:pt>
                <c:pt idx="8">
                  <c:v>22</c:v>
                </c:pt>
                <c:pt idx="9">
                  <c:v>19</c:v>
                </c:pt>
                <c:pt idx="10">
                  <c:v>20</c:v>
                </c:pt>
                <c:pt idx="11">
                  <c:v>17</c:v>
                </c:pt>
              </c:numCache>
            </c:numRef>
          </c:val>
          <c:extLst>
            <c:ext xmlns:c16="http://schemas.microsoft.com/office/drawing/2014/chart" uri="{C3380CC4-5D6E-409C-BE32-E72D297353CC}">
              <c16:uniqueId val="{00000000-96F9-492E-9856-934AA557D106}"/>
            </c:ext>
          </c:extLst>
        </c:ser>
        <c:ser>
          <c:idx val="1"/>
          <c:order val="1"/>
          <c:tx>
            <c:strRef>
              <c:f>'Gallup Master'!$D$114</c:f>
              <c:strCache>
                <c:ptCount val="1"/>
                <c:pt idx="0">
                  <c:v>Sympathetic, but not active</c:v>
                </c:pt>
              </c:strCache>
            </c:strRef>
          </c:tx>
          <c:invertIfNegative val="0"/>
          <c:cat>
            <c:numRef>
              <c:f>'Gallup Master'!$B$115:$B$126</c:f>
              <c:numCache>
                <c:formatCode>mmm\-yy</c:formatCode>
                <c:ptCount val="12"/>
                <c:pt idx="0">
                  <c:v>36586</c:v>
                </c:pt>
                <c:pt idx="1">
                  <c:v>36951</c:v>
                </c:pt>
                <c:pt idx="2">
                  <c:v>37316</c:v>
                </c:pt>
                <c:pt idx="3">
                  <c:v>37681</c:v>
                </c:pt>
                <c:pt idx="4">
                  <c:v>38047</c:v>
                </c:pt>
                <c:pt idx="5">
                  <c:v>38412</c:v>
                </c:pt>
                <c:pt idx="6">
                  <c:v>38777</c:v>
                </c:pt>
                <c:pt idx="7">
                  <c:v>39142</c:v>
                </c:pt>
                <c:pt idx="8">
                  <c:v>39508</c:v>
                </c:pt>
                <c:pt idx="9">
                  <c:v>40238</c:v>
                </c:pt>
                <c:pt idx="10">
                  <c:v>40603</c:v>
                </c:pt>
                <c:pt idx="11">
                  <c:v>40969</c:v>
                </c:pt>
              </c:numCache>
            </c:numRef>
          </c:cat>
          <c:val>
            <c:numRef>
              <c:f>'Gallup Master'!$D$115:$D$126</c:f>
              <c:numCache>
                <c:formatCode>General</c:formatCode>
                <c:ptCount val="12"/>
                <c:pt idx="0">
                  <c:v>55</c:v>
                </c:pt>
                <c:pt idx="1">
                  <c:v>50</c:v>
                </c:pt>
                <c:pt idx="2">
                  <c:v>51</c:v>
                </c:pt>
                <c:pt idx="3">
                  <c:v>47</c:v>
                </c:pt>
                <c:pt idx="4">
                  <c:v>47</c:v>
                </c:pt>
                <c:pt idx="5">
                  <c:v>49</c:v>
                </c:pt>
                <c:pt idx="6">
                  <c:v>48</c:v>
                </c:pt>
                <c:pt idx="7">
                  <c:v>49</c:v>
                </c:pt>
                <c:pt idx="8">
                  <c:v>47</c:v>
                </c:pt>
                <c:pt idx="9">
                  <c:v>42</c:v>
                </c:pt>
                <c:pt idx="10">
                  <c:v>42</c:v>
                </c:pt>
                <c:pt idx="11">
                  <c:v>40</c:v>
                </c:pt>
              </c:numCache>
            </c:numRef>
          </c:val>
          <c:extLst>
            <c:ext xmlns:c16="http://schemas.microsoft.com/office/drawing/2014/chart" uri="{C3380CC4-5D6E-409C-BE32-E72D297353CC}">
              <c16:uniqueId val="{00000001-96F9-492E-9856-934AA557D106}"/>
            </c:ext>
          </c:extLst>
        </c:ser>
        <c:ser>
          <c:idx val="2"/>
          <c:order val="2"/>
          <c:tx>
            <c:strRef>
              <c:f>'Gallup Master'!$E$114</c:f>
              <c:strCache>
                <c:ptCount val="1"/>
                <c:pt idx="0">
                  <c:v>Neutral</c:v>
                </c:pt>
              </c:strCache>
            </c:strRef>
          </c:tx>
          <c:invertIfNegative val="0"/>
          <c:cat>
            <c:numRef>
              <c:f>'Gallup Master'!$B$115:$B$126</c:f>
              <c:numCache>
                <c:formatCode>mmm\-yy</c:formatCode>
                <c:ptCount val="12"/>
                <c:pt idx="0">
                  <c:v>36586</c:v>
                </c:pt>
                <c:pt idx="1">
                  <c:v>36951</c:v>
                </c:pt>
                <c:pt idx="2">
                  <c:v>37316</c:v>
                </c:pt>
                <c:pt idx="3">
                  <c:v>37681</c:v>
                </c:pt>
                <c:pt idx="4">
                  <c:v>38047</c:v>
                </c:pt>
                <c:pt idx="5">
                  <c:v>38412</c:v>
                </c:pt>
                <c:pt idx="6">
                  <c:v>38777</c:v>
                </c:pt>
                <c:pt idx="7">
                  <c:v>39142</c:v>
                </c:pt>
                <c:pt idx="8">
                  <c:v>39508</c:v>
                </c:pt>
                <c:pt idx="9">
                  <c:v>40238</c:v>
                </c:pt>
                <c:pt idx="10">
                  <c:v>40603</c:v>
                </c:pt>
                <c:pt idx="11">
                  <c:v>40969</c:v>
                </c:pt>
              </c:numCache>
            </c:numRef>
          </c:cat>
          <c:val>
            <c:numRef>
              <c:f>'Gallup Master'!$E$115:$E$126</c:f>
              <c:numCache>
                <c:formatCode>General</c:formatCode>
                <c:ptCount val="12"/>
                <c:pt idx="0">
                  <c:v>23</c:v>
                </c:pt>
                <c:pt idx="1">
                  <c:v>25</c:v>
                </c:pt>
                <c:pt idx="2">
                  <c:v>24</c:v>
                </c:pt>
                <c:pt idx="3">
                  <c:v>32</c:v>
                </c:pt>
                <c:pt idx="4">
                  <c:v>30</c:v>
                </c:pt>
                <c:pt idx="5">
                  <c:v>28</c:v>
                </c:pt>
                <c:pt idx="6">
                  <c:v>29</c:v>
                </c:pt>
                <c:pt idx="7">
                  <c:v>23</c:v>
                </c:pt>
                <c:pt idx="8">
                  <c:v>25</c:v>
                </c:pt>
                <c:pt idx="9">
                  <c:v>28</c:v>
                </c:pt>
                <c:pt idx="10">
                  <c:v>27</c:v>
                </c:pt>
                <c:pt idx="11">
                  <c:v>30</c:v>
                </c:pt>
              </c:numCache>
            </c:numRef>
          </c:val>
          <c:extLst>
            <c:ext xmlns:c16="http://schemas.microsoft.com/office/drawing/2014/chart" uri="{C3380CC4-5D6E-409C-BE32-E72D297353CC}">
              <c16:uniqueId val="{00000002-96F9-492E-9856-934AA557D106}"/>
            </c:ext>
          </c:extLst>
        </c:ser>
        <c:ser>
          <c:idx val="3"/>
          <c:order val="3"/>
          <c:tx>
            <c:strRef>
              <c:f>'Gallup Master'!$F$114</c:f>
              <c:strCache>
                <c:ptCount val="1"/>
                <c:pt idx="0">
                  <c:v>Unsympathetic</c:v>
                </c:pt>
              </c:strCache>
            </c:strRef>
          </c:tx>
          <c:invertIfNegative val="0"/>
          <c:cat>
            <c:numRef>
              <c:f>'Gallup Master'!$B$115:$B$126</c:f>
              <c:numCache>
                <c:formatCode>mmm\-yy</c:formatCode>
                <c:ptCount val="12"/>
                <c:pt idx="0">
                  <c:v>36586</c:v>
                </c:pt>
                <c:pt idx="1">
                  <c:v>36951</c:v>
                </c:pt>
                <c:pt idx="2">
                  <c:v>37316</c:v>
                </c:pt>
                <c:pt idx="3">
                  <c:v>37681</c:v>
                </c:pt>
                <c:pt idx="4">
                  <c:v>38047</c:v>
                </c:pt>
                <c:pt idx="5">
                  <c:v>38412</c:v>
                </c:pt>
                <c:pt idx="6">
                  <c:v>38777</c:v>
                </c:pt>
                <c:pt idx="7">
                  <c:v>39142</c:v>
                </c:pt>
                <c:pt idx="8">
                  <c:v>39508</c:v>
                </c:pt>
                <c:pt idx="9">
                  <c:v>40238</c:v>
                </c:pt>
                <c:pt idx="10">
                  <c:v>40603</c:v>
                </c:pt>
                <c:pt idx="11">
                  <c:v>40969</c:v>
                </c:pt>
              </c:numCache>
            </c:numRef>
          </c:cat>
          <c:val>
            <c:numRef>
              <c:f>'Gallup Master'!$F$115:$F$126</c:f>
              <c:numCache>
                <c:formatCode>General</c:formatCode>
                <c:ptCount val="12"/>
                <c:pt idx="0">
                  <c:v>5</c:v>
                </c:pt>
                <c:pt idx="1">
                  <c:v>5</c:v>
                </c:pt>
                <c:pt idx="2">
                  <c:v>5</c:v>
                </c:pt>
                <c:pt idx="3">
                  <c:v>6</c:v>
                </c:pt>
                <c:pt idx="4">
                  <c:v>8</c:v>
                </c:pt>
                <c:pt idx="5">
                  <c:v>5</c:v>
                </c:pt>
                <c:pt idx="6">
                  <c:v>7</c:v>
                </c:pt>
                <c:pt idx="7">
                  <c:v>5</c:v>
                </c:pt>
                <c:pt idx="8">
                  <c:v>6</c:v>
                </c:pt>
                <c:pt idx="9">
                  <c:v>10</c:v>
                </c:pt>
                <c:pt idx="10">
                  <c:v>9</c:v>
                </c:pt>
                <c:pt idx="11">
                  <c:v>11</c:v>
                </c:pt>
              </c:numCache>
            </c:numRef>
          </c:val>
          <c:extLst>
            <c:ext xmlns:c16="http://schemas.microsoft.com/office/drawing/2014/chart" uri="{C3380CC4-5D6E-409C-BE32-E72D297353CC}">
              <c16:uniqueId val="{00000003-96F9-492E-9856-934AA557D106}"/>
            </c:ext>
          </c:extLst>
        </c:ser>
        <c:ser>
          <c:idx val="4"/>
          <c:order val="4"/>
          <c:tx>
            <c:strRef>
              <c:f>'Gallup Master'!$G$114</c:f>
              <c:strCache>
                <c:ptCount val="1"/>
                <c:pt idx="0">
                  <c:v>No opinion</c:v>
                </c:pt>
              </c:strCache>
            </c:strRef>
          </c:tx>
          <c:invertIfNegative val="0"/>
          <c:cat>
            <c:numRef>
              <c:f>'Gallup Master'!$B$115:$B$126</c:f>
              <c:numCache>
                <c:formatCode>mmm\-yy</c:formatCode>
                <c:ptCount val="12"/>
                <c:pt idx="0">
                  <c:v>36586</c:v>
                </c:pt>
                <c:pt idx="1">
                  <c:v>36951</c:v>
                </c:pt>
                <c:pt idx="2">
                  <c:v>37316</c:v>
                </c:pt>
                <c:pt idx="3">
                  <c:v>37681</c:v>
                </c:pt>
                <c:pt idx="4">
                  <c:v>38047</c:v>
                </c:pt>
                <c:pt idx="5">
                  <c:v>38412</c:v>
                </c:pt>
                <c:pt idx="6">
                  <c:v>38777</c:v>
                </c:pt>
                <c:pt idx="7">
                  <c:v>39142</c:v>
                </c:pt>
                <c:pt idx="8">
                  <c:v>39508</c:v>
                </c:pt>
                <c:pt idx="9">
                  <c:v>40238</c:v>
                </c:pt>
                <c:pt idx="10">
                  <c:v>40603</c:v>
                </c:pt>
                <c:pt idx="11">
                  <c:v>40969</c:v>
                </c:pt>
              </c:numCache>
            </c:numRef>
          </c:cat>
          <c:val>
            <c:numRef>
              <c:f>'Gallup Master'!$G$115:$G$126</c:f>
              <c:numCache>
                <c:formatCode>General</c:formatCode>
                <c:ptCount val="12"/>
                <c:pt idx="0">
                  <c:v>1</c:v>
                </c:pt>
                <c:pt idx="1">
                  <c:v>2</c:v>
                </c:pt>
                <c:pt idx="2">
                  <c:v>1</c:v>
                </c:pt>
                <c:pt idx="3">
                  <c:v>1</c:v>
                </c:pt>
                <c:pt idx="4">
                  <c:v>1</c:v>
                </c:pt>
                <c:pt idx="5">
                  <c:v>2</c:v>
                </c:pt>
                <c:pt idx="6">
                  <c:v>2</c:v>
                </c:pt>
                <c:pt idx="7">
                  <c:v>2</c:v>
                </c:pt>
                <c:pt idx="8">
                  <c:v>1</c:v>
                </c:pt>
                <c:pt idx="9">
                  <c:v>1</c:v>
                </c:pt>
                <c:pt idx="10">
                  <c:v>2</c:v>
                </c:pt>
                <c:pt idx="11">
                  <c:v>2</c:v>
                </c:pt>
              </c:numCache>
            </c:numRef>
          </c:val>
          <c:extLst>
            <c:ext xmlns:c16="http://schemas.microsoft.com/office/drawing/2014/chart" uri="{C3380CC4-5D6E-409C-BE32-E72D297353CC}">
              <c16:uniqueId val="{00000004-96F9-492E-9856-934AA557D106}"/>
            </c:ext>
          </c:extLst>
        </c:ser>
        <c:dLbls>
          <c:showLegendKey val="0"/>
          <c:showVal val="0"/>
          <c:showCatName val="0"/>
          <c:showSerName val="0"/>
          <c:showPercent val="0"/>
          <c:showBubbleSize val="0"/>
        </c:dLbls>
        <c:gapWidth val="150"/>
        <c:overlap val="100"/>
        <c:axId val="2809856"/>
        <c:axId val="2811392"/>
      </c:barChart>
      <c:dateAx>
        <c:axId val="2809856"/>
        <c:scaling>
          <c:orientation val="minMax"/>
        </c:scaling>
        <c:delete val="0"/>
        <c:axPos val="b"/>
        <c:numFmt formatCode="mmm\-yy" sourceLinked="1"/>
        <c:majorTickMark val="out"/>
        <c:minorTickMark val="none"/>
        <c:tickLblPos val="nextTo"/>
        <c:crossAx val="2811392"/>
        <c:crosses val="autoZero"/>
        <c:auto val="1"/>
        <c:lblOffset val="100"/>
        <c:baseTimeUnit val="years"/>
      </c:dateAx>
      <c:valAx>
        <c:axId val="2811392"/>
        <c:scaling>
          <c:orientation val="minMax"/>
          <c:max val="100"/>
        </c:scaling>
        <c:delete val="0"/>
        <c:axPos val="l"/>
        <c:majorGridlines/>
        <c:numFmt formatCode="General" sourceLinked="1"/>
        <c:majorTickMark val="out"/>
        <c:minorTickMark val="none"/>
        <c:tickLblPos val="nextTo"/>
        <c:crossAx val="28098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invertIfNegative val="0"/>
          <c:val>
            <c:numRef>
              <c:f>Gallup!#REF!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0-FF3F-49DD-8AC6-7698668B19A2}"/>
            </c:ext>
          </c:extLst>
        </c:ser>
        <c:ser>
          <c:idx val="1"/>
          <c:order val="1"/>
          <c:invertIfNegative val="0"/>
          <c:val>
            <c:numRef>
              <c:f>Gallup!#REF!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1-FF3F-49DD-8AC6-7698668B19A2}"/>
            </c:ext>
          </c:extLst>
        </c:ser>
        <c:ser>
          <c:idx val="2"/>
          <c:order val="2"/>
          <c:invertIfNegative val="0"/>
          <c:val>
            <c:numRef>
              <c:f>Gallup!#REF!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2-FF3F-49DD-8AC6-7698668B19A2}"/>
            </c:ext>
          </c:extLst>
        </c:ser>
        <c:ser>
          <c:idx val="3"/>
          <c:order val="3"/>
          <c:invertIfNegative val="0"/>
          <c:val>
            <c:numRef>
              <c:f>Gallup!#REF!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3-FF3F-49DD-8AC6-7698668B19A2}"/>
            </c:ext>
          </c:extLst>
        </c:ser>
        <c:ser>
          <c:idx val="4"/>
          <c:order val="4"/>
          <c:invertIfNegative val="0"/>
          <c:val>
            <c:numRef>
              <c:f>Gallup!#REF!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4-FF3F-49DD-8AC6-7698668B19A2}"/>
            </c:ext>
          </c:extLst>
        </c:ser>
        <c:dLbls>
          <c:showLegendKey val="0"/>
          <c:showVal val="0"/>
          <c:showCatName val="0"/>
          <c:showSerName val="0"/>
          <c:showPercent val="0"/>
          <c:showBubbleSize val="0"/>
        </c:dLbls>
        <c:gapWidth val="150"/>
        <c:overlap val="100"/>
        <c:axId val="174065536"/>
        <c:axId val="174067072"/>
      </c:barChart>
      <c:lineChart>
        <c:grouping val="standard"/>
        <c:varyColors val="0"/>
        <c:ser>
          <c:idx val="5"/>
          <c:order val="5"/>
          <c:marker>
            <c:symbol val="none"/>
          </c:marker>
          <c:val>
            <c:numRef>
              <c:f>Gallup!#REF!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Gallup!#REF!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Gallup!#REF!</c15:sqref>
                        </c15:formulaRef>
                      </c:ext>
                    </c:extLst>
                  </c:multiLvlStrRef>
                </c15:cat>
              </c15:filteredCategoryTitle>
            </c:ext>
            <c:ext xmlns:c16="http://schemas.microsoft.com/office/drawing/2014/chart" uri="{C3380CC4-5D6E-409C-BE32-E72D297353CC}">
              <c16:uniqueId val="{00000005-FF3F-49DD-8AC6-7698668B19A2}"/>
            </c:ext>
          </c:extLst>
        </c:ser>
        <c:dLbls>
          <c:showLegendKey val="0"/>
          <c:showVal val="0"/>
          <c:showCatName val="0"/>
          <c:showSerName val="0"/>
          <c:showPercent val="0"/>
          <c:showBubbleSize val="0"/>
        </c:dLbls>
        <c:marker val="1"/>
        <c:smooth val="0"/>
        <c:axId val="174065536"/>
        <c:axId val="174067072"/>
      </c:lineChart>
      <c:catAx>
        <c:axId val="174065536"/>
        <c:scaling>
          <c:orientation val="minMax"/>
        </c:scaling>
        <c:delete val="0"/>
        <c:axPos val="b"/>
        <c:numFmt formatCode="mmm\-yy" sourceLinked="1"/>
        <c:majorTickMark val="out"/>
        <c:minorTickMark val="none"/>
        <c:tickLblPos val="nextTo"/>
        <c:crossAx val="174067072"/>
        <c:crosses val="autoZero"/>
        <c:auto val="1"/>
        <c:lblAlgn val="ctr"/>
        <c:lblOffset val="100"/>
        <c:noMultiLvlLbl val="0"/>
      </c:catAx>
      <c:valAx>
        <c:axId val="174067072"/>
        <c:scaling>
          <c:orientation val="minMax"/>
        </c:scaling>
        <c:delete val="0"/>
        <c:axPos val="l"/>
        <c:majorGridlines/>
        <c:numFmt formatCode="General" sourceLinked="1"/>
        <c:majorTickMark val="out"/>
        <c:minorTickMark val="none"/>
        <c:tickLblPos val="nextTo"/>
        <c:crossAx val="1740655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'Gallup Master'!$Q$132</c:f>
              <c:strCache>
                <c:ptCount val="1"/>
                <c:pt idx="0">
                  <c:v>Pollution of lakes, rivers, and reservoirs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Master'!$Q$133:$Q$153</c:f>
              <c:numCache>
                <c:formatCode>General</c:formatCode>
                <c:ptCount val="21"/>
                <c:pt idx="0">
                  <c:v>48</c:v>
                </c:pt>
                <c:pt idx="1">
                  <c:v>46</c:v>
                </c:pt>
                <c:pt idx="2">
                  <c:v>46</c:v>
                </c:pt>
                <c:pt idx="3">
                  <c:v>52</c:v>
                </c:pt>
                <c:pt idx="4">
                  <c:v>50</c:v>
                </c:pt>
                <c:pt idx="5">
                  <c:v>53</c:v>
                </c:pt>
                <c:pt idx="6">
                  <c:v>51</c:v>
                </c:pt>
                <c:pt idx="7">
                  <c:v>48</c:v>
                </c:pt>
                <c:pt idx="8">
                  <c:v>51</c:v>
                </c:pt>
                <c:pt idx="9">
                  <c:v>53</c:v>
                </c:pt>
                <c:pt idx="10">
                  <c:v>58</c:v>
                </c:pt>
                <c:pt idx="11">
                  <c:v>66</c:v>
                </c:pt>
                <c:pt idx="12">
                  <c:v>61</c:v>
                </c:pt>
                <c:pt idx="13">
                  <c:v>55</c:v>
                </c:pt>
                <c:pt idx="18">
                  <c:v>67</c:v>
                </c:pt>
                <c:pt idx="19">
                  <c:v>64</c:v>
                </c:pt>
                <c:pt idx="20">
                  <c:v>72</c:v>
                </c:pt>
              </c:numCache>
            </c:numRef>
          </c:val>
          <c:smooth val="0"/>
          <c:extLst>
            <c:ext xmlns:c16="http://schemas.microsoft.com/office/drawing/2014/chart" uri="{C3380CC4-5D6E-409C-BE32-E72D297353CC}">
              <c16:uniqueId val="{00000000-8D06-455A-88AB-EDB4C103AF5A}"/>
            </c:ext>
          </c:extLst>
        </c:ser>
        <c:ser>
          <c:idx val="1"/>
          <c:order val="1"/>
          <c:tx>
            <c:strRef>
              <c:f>'Gallup Master'!$R$132</c:f>
              <c:strCache>
                <c:ptCount val="1"/>
                <c:pt idx="0">
                  <c:v>Air pollution</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Master'!$R$133:$R$153</c:f>
              <c:numCache>
                <c:formatCode>General</c:formatCode>
                <c:ptCount val="21"/>
                <c:pt idx="0">
                  <c:v>36</c:v>
                </c:pt>
                <c:pt idx="1">
                  <c:v>36</c:v>
                </c:pt>
                <c:pt idx="2">
                  <c:v>38</c:v>
                </c:pt>
                <c:pt idx="3">
                  <c:v>45</c:v>
                </c:pt>
                <c:pt idx="4">
                  <c:v>43</c:v>
                </c:pt>
                <c:pt idx="5">
                  <c:v>46</c:v>
                </c:pt>
                <c:pt idx="6">
                  <c:v>44</c:v>
                </c:pt>
                <c:pt idx="7">
                  <c:v>39</c:v>
                </c:pt>
                <c:pt idx="8">
                  <c:v>42</c:v>
                </c:pt>
                <c:pt idx="9">
                  <c:v>45</c:v>
                </c:pt>
                <c:pt idx="10">
                  <c:v>48</c:v>
                </c:pt>
                <c:pt idx="11">
                  <c:v>59</c:v>
                </c:pt>
                <c:pt idx="12">
                  <c:v>52</c:v>
                </c:pt>
                <c:pt idx="13">
                  <c:v>47</c:v>
                </c:pt>
                <c:pt idx="14">
                  <c:v>42</c:v>
                </c:pt>
                <c:pt idx="18">
                  <c:v>59</c:v>
                </c:pt>
                <c:pt idx="19">
                  <c:v>58</c:v>
                </c:pt>
                <c:pt idx="20">
                  <c:v>63</c:v>
                </c:pt>
              </c:numCache>
            </c:numRef>
          </c:val>
          <c:smooth val="0"/>
          <c:extLst>
            <c:ext xmlns:c16="http://schemas.microsoft.com/office/drawing/2014/chart" uri="{C3380CC4-5D6E-409C-BE32-E72D297353CC}">
              <c16:uniqueId val="{00000001-8D06-455A-88AB-EDB4C103AF5A}"/>
            </c:ext>
          </c:extLst>
        </c:ser>
        <c:ser>
          <c:idx val="2"/>
          <c:order val="2"/>
          <c:tx>
            <c:strRef>
              <c:f>'Gallup Master'!$S$132</c:f>
              <c:strCache>
                <c:ptCount val="1"/>
                <c:pt idx="0">
                  <c:v>Global warming</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Master'!$S$133:$S$153</c:f>
              <c:numCache>
                <c:formatCode>General</c:formatCode>
                <c:ptCount val="21"/>
                <c:pt idx="0">
                  <c:v>30</c:v>
                </c:pt>
                <c:pt idx="1">
                  <c:v>25</c:v>
                </c:pt>
                <c:pt idx="2">
                  <c:v>28</c:v>
                </c:pt>
                <c:pt idx="3">
                  <c:v>34</c:v>
                </c:pt>
                <c:pt idx="4">
                  <c:v>37</c:v>
                </c:pt>
                <c:pt idx="5">
                  <c:v>41</c:v>
                </c:pt>
                <c:pt idx="6">
                  <c:v>36</c:v>
                </c:pt>
                <c:pt idx="7">
                  <c:v>26</c:v>
                </c:pt>
                <c:pt idx="8">
                  <c:v>28</c:v>
                </c:pt>
                <c:pt idx="9">
                  <c:v>29</c:v>
                </c:pt>
                <c:pt idx="10">
                  <c:v>33</c:v>
                </c:pt>
                <c:pt idx="11">
                  <c:v>40</c:v>
                </c:pt>
                <c:pt idx="12">
                  <c:v>34</c:v>
                </c:pt>
                <c:pt idx="13">
                  <c:v>28</c:v>
                </c:pt>
                <c:pt idx="14">
                  <c:v>24</c:v>
                </c:pt>
                <c:pt idx="18">
                  <c:v>35</c:v>
                </c:pt>
                <c:pt idx="19">
                  <c:v>30</c:v>
                </c:pt>
                <c:pt idx="20">
                  <c:v>35</c:v>
                </c:pt>
              </c:numCache>
            </c:numRef>
          </c:val>
          <c:smooth val="0"/>
          <c:extLst>
            <c:ext xmlns:c16="http://schemas.microsoft.com/office/drawing/2014/chart" uri="{C3380CC4-5D6E-409C-BE32-E72D297353CC}">
              <c16:uniqueId val="{00000002-8D06-455A-88AB-EDB4C103AF5A}"/>
            </c:ext>
          </c:extLst>
        </c:ser>
        <c:ser>
          <c:idx val="3"/>
          <c:order val="3"/>
          <c:tx>
            <c:strRef>
              <c:f>'Gallup Master'!$T$132</c:f>
              <c:strCache>
                <c:ptCount val="1"/>
                <c:pt idx="0">
                  <c:v>Pollution of drinking water</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Master'!$T$133:$T$153</c:f>
              <c:numCache>
                <c:formatCode>General</c:formatCode>
                <c:ptCount val="21"/>
                <c:pt idx="0">
                  <c:v>48</c:v>
                </c:pt>
                <c:pt idx="1">
                  <c:v>51</c:v>
                </c:pt>
                <c:pt idx="2">
                  <c:v>50</c:v>
                </c:pt>
                <c:pt idx="3">
                  <c:v>59</c:v>
                </c:pt>
                <c:pt idx="4">
                  <c:v>53</c:v>
                </c:pt>
                <c:pt idx="5">
                  <c:v>58</c:v>
                </c:pt>
                <c:pt idx="6">
                  <c:v>54</c:v>
                </c:pt>
                <c:pt idx="7">
                  <c:v>53</c:v>
                </c:pt>
                <c:pt idx="8">
                  <c:v>54</c:v>
                </c:pt>
                <c:pt idx="9">
                  <c:v>57</c:v>
                </c:pt>
                <c:pt idx="10">
                  <c:v>64</c:v>
                </c:pt>
                <c:pt idx="11">
                  <c:v>72</c:v>
                </c:pt>
                <c:pt idx="12">
                  <c:v>68</c:v>
                </c:pt>
                <c:pt idx="18">
                  <c:v>67</c:v>
                </c:pt>
                <c:pt idx="19">
                  <c:v>65</c:v>
                </c:pt>
              </c:numCache>
            </c:numRef>
          </c:val>
          <c:smooth val="0"/>
          <c:extLst>
            <c:ext xmlns:c16="http://schemas.microsoft.com/office/drawing/2014/chart" uri="{C3380CC4-5D6E-409C-BE32-E72D297353CC}">
              <c16:uniqueId val="{00000003-8D06-455A-88AB-EDB4C103AF5A}"/>
            </c:ext>
          </c:extLst>
        </c:ser>
        <c:ser>
          <c:idx val="4"/>
          <c:order val="4"/>
          <c:tx>
            <c:strRef>
              <c:f>'Gallup Master'!$U$132</c:f>
              <c:strCache>
                <c:ptCount val="1"/>
                <c:pt idx="0">
                  <c:v>Extinction of plant and animal species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Master'!$U$133:$U$153</c:f>
              <c:numCache>
                <c:formatCode>General</c:formatCode>
                <c:ptCount val="21"/>
                <c:pt idx="0">
                  <c:v>36</c:v>
                </c:pt>
                <c:pt idx="1">
                  <c:v>34</c:v>
                </c:pt>
                <c:pt idx="2">
                  <c:v>31</c:v>
                </c:pt>
                <c:pt idx="3">
                  <c:v>37</c:v>
                </c:pt>
                <c:pt idx="4">
                  <c:v>37</c:v>
                </c:pt>
                <c:pt idx="5">
                  <c:v>39</c:v>
                </c:pt>
                <c:pt idx="6">
                  <c:v>34</c:v>
                </c:pt>
                <c:pt idx="7">
                  <c:v>36</c:v>
                </c:pt>
                <c:pt idx="8">
                  <c:v>34</c:v>
                </c:pt>
                <c:pt idx="9">
                  <c:v>35</c:v>
                </c:pt>
                <c:pt idx="10">
                  <c:v>43</c:v>
                </c:pt>
                <c:pt idx="11">
                  <c:v>45</c:v>
                </c:pt>
              </c:numCache>
            </c:numRef>
          </c:val>
          <c:smooth val="0"/>
          <c:extLst>
            <c:ext xmlns:c16="http://schemas.microsoft.com/office/drawing/2014/chart" uri="{C3380CC4-5D6E-409C-BE32-E72D297353CC}">
              <c16:uniqueId val="{00000004-8D06-455A-88AB-EDB4C103AF5A}"/>
            </c:ext>
          </c:extLst>
        </c:ser>
        <c:ser>
          <c:idx val="5"/>
          <c:order val="5"/>
          <c:tx>
            <c:strRef>
              <c:f>'Gallup Master'!$V$132</c:f>
              <c:strCache>
                <c:ptCount val="1"/>
                <c:pt idx="0">
                  <c:v>Maintenance of the nation's supply of fresh water for household needs?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Master'!$V$133:$V$153</c:f>
              <c:numCache>
                <c:formatCode>General</c:formatCode>
                <c:ptCount val="21"/>
                <c:pt idx="0">
                  <c:v>46</c:v>
                </c:pt>
                <c:pt idx="1">
                  <c:v>46</c:v>
                </c:pt>
                <c:pt idx="2">
                  <c:v>45</c:v>
                </c:pt>
                <c:pt idx="3">
                  <c:v>49</c:v>
                </c:pt>
                <c:pt idx="4">
                  <c:v>48</c:v>
                </c:pt>
                <c:pt idx="5">
                  <c:v>51</c:v>
                </c:pt>
                <c:pt idx="6">
                  <c:v>49</c:v>
                </c:pt>
                <c:pt idx="7">
                  <c:v>47</c:v>
                </c:pt>
                <c:pt idx="8">
                  <c:v>49</c:v>
                </c:pt>
                <c:pt idx="9">
                  <c:v>50</c:v>
                </c:pt>
                <c:pt idx="10">
                  <c:v>35</c:v>
                </c:pt>
                <c:pt idx="11">
                  <c:v>42</c:v>
                </c:pt>
              </c:numCache>
            </c:numRef>
          </c:val>
          <c:smooth val="0"/>
          <c:extLst>
            <c:ext xmlns:c16="http://schemas.microsoft.com/office/drawing/2014/chart" uri="{C3380CC4-5D6E-409C-BE32-E72D297353CC}">
              <c16:uniqueId val="{00000005-8D06-455A-88AB-EDB4C103AF5A}"/>
            </c:ext>
          </c:extLst>
        </c:ser>
        <c:ser>
          <c:idx val="6"/>
          <c:order val="6"/>
          <c:tx>
            <c:strRef>
              <c:f>'Gallup Master'!$W$132</c:f>
              <c:strCache>
                <c:ptCount val="1"/>
                <c:pt idx="0">
                  <c:v>Loss of tropical rainforests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Master'!$W$133:$W$153</c:f>
              <c:numCache>
                <c:formatCode>General</c:formatCode>
                <c:ptCount val="21"/>
                <c:pt idx="0">
                  <c:v>37</c:v>
                </c:pt>
                <c:pt idx="1">
                  <c:v>34</c:v>
                </c:pt>
                <c:pt idx="2">
                  <c:v>33</c:v>
                </c:pt>
                <c:pt idx="3">
                  <c:v>42</c:v>
                </c:pt>
                <c:pt idx="4">
                  <c:v>40</c:v>
                </c:pt>
                <c:pt idx="5">
                  <c:v>43</c:v>
                </c:pt>
                <c:pt idx="6">
                  <c:v>40</c:v>
                </c:pt>
                <c:pt idx="7">
                  <c:v>35</c:v>
                </c:pt>
                <c:pt idx="8">
                  <c:v>39</c:v>
                </c:pt>
                <c:pt idx="9">
                  <c:v>38</c:v>
                </c:pt>
                <c:pt idx="10">
                  <c:v>44</c:v>
                </c:pt>
                <c:pt idx="11">
                  <c:v>51</c:v>
                </c:pt>
                <c:pt idx="12">
                  <c:v>49</c:v>
                </c:pt>
                <c:pt idx="18">
                  <c:v>42</c:v>
                </c:pt>
                <c:pt idx="19">
                  <c:v>40</c:v>
                </c:pt>
                <c:pt idx="20">
                  <c:v>42</c:v>
                </c:pt>
              </c:numCache>
            </c:numRef>
          </c:val>
          <c:smooth val="0"/>
          <c:extLst>
            <c:ext xmlns:c16="http://schemas.microsoft.com/office/drawing/2014/chart" uri="{C3380CC4-5D6E-409C-BE32-E72D297353CC}">
              <c16:uniqueId val="{00000006-8D06-455A-88AB-EDB4C103AF5A}"/>
            </c:ext>
          </c:extLst>
        </c:ser>
        <c:ser>
          <c:idx val="7"/>
          <c:order val="7"/>
          <c:tx>
            <c:strRef>
              <c:f>'Gallup Master'!$X$132</c:f>
              <c:strCache>
                <c:ptCount val="1"/>
                <c:pt idx="0">
                  <c:v> Contamination of soil and water by toxic waste</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Master'!$X$133:$X$153</c:f>
              <c:numCache>
                <c:formatCode>General</c:formatCode>
                <c:ptCount val="21"/>
                <c:pt idx="0">
                  <c:v>50</c:v>
                </c:pt>
                <c:pt idx="1">
                  <c:v>48</c:v>
                </c:pt>
                <c:pt idx="2">
                  <c:v>44</c:v>
                </c:pt>
                <c:pt idx="3">
                  <c:v>52</c:v>
                </c:pt>
                <c:pt idx="4">
                  <c:v>50</c:v>
                </c:pt>
                <c:pt idx="5">
                  <c:v>52</c:v>
                </c:pt>
                <c:pt idx="6">
                  <c:v>52</c:v>
                </c:pt>
                <c:pt idx="7">
                  <c:v>48</c:v>
                </c:pt>
                <c:pt idx="8">
                  <c:v>51</c:v>
                </c:pt>
                <c:pt idx="9">
                  <c:v>53</c:v>
                </c:pt>
                <c:pt idx="10">
                  <c:v>58</c:v>
                </c:pt>
                <c:pt idx="11">
                  <c:v>64</c:v>
                </c:pt>
                <c:pt idx="12">
                  <c:v>63</c:v>
                </c:pt>
                <c:pt idx="13">
                  <c:v>55</c:v>
                </c:pt>
                <c:pt idx="18">
                  <c:v>62</c:v>
                </c:pt>
                <c:pt idx="19">
                  <c:v>63</c:v>
                </c:pt>
                <c:pt idx="20">
                  <c:v>69</c:v>
                </c:pt>
              </c:numCache>
            </c:numRef>
          </c:val>
          <c:smooth val="0"/>
          <c:extLst>
            <c:ext xmlns:c16="http://schemas.microsoft.com/office/drawing/2014/chart" uri="{C3380CC4-5D6E-409C-BE32-E72D297353CC}">
              <c16:uniqueId val="{00000007-8D06-455A-88AB-EDB4C103AF5A}"/>
            </c:ext>
          </c:extLst>
        </c:ser>
        <c:ser>
          <c:idx val="8"/>
          <c:order val="8"/>
          <c:tx>
            <c:strRef>
              <c:f>'Gallup Master'!$Y$132</c:f>
              <c:strCache>
                <c:ptCount val="1"/>
                <c:pt idx="0">
                  <c:v>Urban sprawl and loss of open space</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Master'!$Y$133:$Y$153</c:f>
              <c:numCache>
                <c:formatCode>General</c:formatCode>
                <c:ptCount val="21"/>
                <c:pt idx="1">
                  <c:v>27</c:v>
                </c:pt>
                <c:pt idx="4">
                  <c:v>33</c:v>
                </c:pt>
                <c:pt idx="10">
                  <c:v>35</c:v>
                </c:pt>
                <c:pt idx="11">
                  <c:v>42</c:v>
                </c:pt>
              </c:numCache>
            </c:numRef>
          </c:val>
          <c:smooth val="0"/>
          <c:extLst>
            <c:ext xmlns:c16="http://schemas.microsoft.com/office/drawing/2014/chart" uri="{C3380CC4-5D6E-409C-BE32-E72D297353CC}">
              <c16:uniqueId val="{00000008-8D06-455A-88AB-EDB4C103AF5A}"/>
            </c:ext>
          </c:extLst>
        </c:ser>
        <c:ser>
          <c:idx val="9"/>
          <c:order val="9"/>
          <c:tx>
            <c:strRef>
              <c:f>'Gallup Master'!$Z$132</c:f>
              <c:strCache>
                <c:ptCount val="1"/>
                <c:pt idx="0">
                  <c:v>Damage to the ozone layer</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Master'!$Z$133:$Z$153</c:f>
              <c:numCache>
                <c:formatCode>General</c:formatCode>
                <c:ptCount val="21"/>
                <c:pt idx="4">
                  <c:v>39</c:v>
                </c:pt>
                <c:pt idx="5">
                  <c:v>43</c:v>
                </c:pt>
                <c:pt idx="6">
                  <c:v>40</c:v>
                </c:pt>
                <c:pt idx="7">
                  <c:v>33</c:v>
                </c:pt>
                <c:pt idx="8">
                  <c:v>35</c:v>
                </c:pt>
                <c:pt idx="9">
                  <c:v>38</c:v>
                </c:pt>
                <c:pt idx="10">
                  <c:v>47</c:v>
                </c:pt>
                <c:pt idx="11">
                  <c:v>49</c:v>
                </c:pt>
                <c:pt idx="12">
                  <c:v>44</c:v>
                </c:pt>
                <c:pt idx="14">
                  <c:v>33</c:v>
                </c:pt>
                <c:pt idx="18">
                  <c:v>49</c:v>
                </c:pt>
                <c:pt idx="19">
                  <c:v>43</c:v>
                </c:pt>
                <c:pt idx="20">
                  <c:v>51</c:v>
                </c:pt>
              </c:numCache>
            </c:numRef>
          </c:val>
          <c:smooth val="0"/>
          <c:extLst>
            <c:ext xmlns:c16="http://schemas.microsoft.com/office/drawing/2014/chart" uri="{C3380CC4-5D6E-409C-BE32-E72D297353CC}">
              <c16:uniqueId val="{00000009-8D06-455A-88AB-EDB4C103AF5A}"/>
            </c:ext>
          </c:extLst>
        </c:ser>
        <c:ser>
          <c:idx val="10"/>
          <c:order val="10"/>
          <c:tx>
            <c:strRef>
              <c:f>'Gallup Master'!$AA$132</c:f>
              <c:strCache>
                <c:ptCount val="1"/>
                <c:pt idx="0">
                  <c:v>Acid rain</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Master'!$AA$133:$AA$153</c:f>
              <c:numCache>
                <c:formatCode>General</c:formatCode>
                <c:ptCount val="21"/>
                <c:pt idx="4">
                  <c:v>23</c:v>
                </c:pt>
                <c:pt idx="5">
                  <c:v>25</c:v>
                </c:pt>
                <c:pt idx="6">
                  <c:v>24</c:v>
                </c:pt>
                <c:pt idx="7">
                  <c:v>20</c:v>
                </c:pt>
                <c:pt idx="8">
                  <c:v>24</c:v>
                </c:pt>
                <c:pt idx="9">
                  <c:v>25</c:v>
                </c:pt>
                <c:pt idx="10">
                  <c:v>28</c:v>
                </c:pt>
                <c:pt idx="11">
                  <c:v>34</c:v>
                </c:pt>
                <c:pt idx="12">
                  <c:v>29</c:v>
                </c:pt>
                <c:pt idx="18">
                  <c:v>34</c:v>
                </c:pt>
                <c:pt idx="19">
                  <c:v>34</c:v>
                </c:pt>
                <c:pt idx="20">
                  <c:v>41</c:v>
                </c:pt>
              </c:numCache>
            </c:numRef>
          </c:val>
          <c:smooth val="0"/>
          <c:extLst>
            <c:ext xmlns:c16="http://schemas.microsoft.com/office/drawing/2014/chart" uri="{C3380CC4-5D6E-409C-BE32-E72D297353CC}">
              <c16:uniqueId val="{0000000A-8D06-455A-88AB-EDB4C103AF5A}"/>
            </c:ext>
          </c:extLst>
        </c:ser>
        <c:ser>
          <c:idx val="11"/>
          <c:order val="11"/>
          <c:tx>
            <c:strRef>
              <c:f>'Gallup Master'!$AB$132</c:f>
              <c:strCache>
                <c:ptCount val="1"/>
                <c:pt idx="0">
                  <c:v>Loss of natural habitat for wildlife</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Master'!$AB$133:$AB$153</c:f>
              <c:numCache>
                <c:formatCode>General</c:formatCode>
                <c:ptCount val="21"/>
                <c:pt idx="4">
                  <c:v>44</c:v>
                </c:pt>
                <c:pt idx="10">
                  <c:v>48</c:v>
                </c:pt>
                <c:pt idx="12">
                  <c:v>51</c:v>
                </c:pt>
                <c:pt idx="18">
                  <c:v>53</c:v>
                </c:pt>
                <c:pt idx="19">
                  <c:v>51</c:v>
                </c:pt>
                <c:pt idx="20">
                  <c:v>58</c:v>
                </c:pt>
              </c:numCache>
            </c:numRef>
          </c:val>
          <c:smooth val="0"/>
          <c:extLst>
            <c:ext xmlns:c16="http://schemas.microsoft.com/office/drawing/2014/chart" uri="{C3380CC4-5D6E-409C-BE32-E72D297353CC}">
              <c16:uniqueId val="{0000000B-8D06-455A-88AB-EDB4C103AF5A}"/>
            </c:ext>
          </c:extLst>
        </c:ser>
        <c:dLbls>
          <c:showLegendKey val="0"/>
          <c:showVal val="0"/>
          <c:showCatName val="0"/>
          <c:showSerName val="0"/>
          <c:showPercent val="0"/>
          <c:showBubbleSize val="0"/>
        </c:dLbls>
        <c:marker val="1"/>
        <c:smooth val="0"/>
        <c:axId val="174520960"/>
        <c:axId val="174535040"/>
      </c:lineChart>
      <c:dateAx>
        <c:axId val="174520960"/>
        <c:scaling>
          <c:orientation val="minMax"/>
        </c:scaling>
        <c:delete val="0"/>
        <c:axPos val="b"/>
        <c:numFmt formatCode="mmm\-yy" sourceLinked="1"/>
        <c:majorTickMark val="out"/>
        <c:minorTickMark val="none"/>
        <c:tickLblPos val="nextTo"/>
        <c:crossAx val="174535040"/>
        <c:crosses val="autoZero"/>
        <c:auto val="1"/>
        <c:lblOffset val="100"/>
        <c:baseTimeUnit val="months"/>
      </c:dateAx>
      <c:valAx>
        <c:axId val="174535040"/>
        <c:scaling>
          <c:orientation val="minMax"/>
        </c:scaling>
        <c:delete val="0"/>
        <c:axPos val="l"/>
        <c:majorGridlines/>
        <c:numFmt formatCode="General" sourceLinked="1"/>
        <c:majorTickMark val="out"/>
        <c:minorTickMark val="none"/>
        <c:tickLblPos val="nextTo"/>
        <c:crossAx val="1745209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'Gallup Master'!$Q$170:$Q$185</c:f>
              <c:strCache>
                <c:ptCount val="16"/>
                <c:pt idx="0">
                  <c:v>Acid rain</c:v>
                </c:pt>
                <c:pt idx="1">
                  <c:v>Urban sprawl and loss of open space</c:v>
                </c:pt>
                <c:pt idx="2">
                  <c:v>Global warming</c:v>
                </c:pt>
                <c:pt idx="3">
                  <c:v>Extinction of plant and animal species</c:v>
                </c:pt>
                <c:pt idx="4">
                  <c:v>Damage to the ozone layer</c:v>
                </c:pt>
                <c:pt idx="5">
                  <c:v>Loss of tropical rainforests</c:v>
                </c:pt>
                <c:pt idx="6">
                  <c:v>Air pollution</c:v>
                </c:pt>
                <c:pt idx="7">
                  <c:v>Loss of natural habitat for wildlife</c:v>
                </c:pt>
                <c:pt idx="8">
                  <c:v>Maintenance of the nation's supply of fresh water for household needs?</c:v>
                </c:pt>
                <c:pt idx="9">
                  <c:v>Pollution of lakes, rivers, and reservoirs</c:v>
                </c:pt>
                <c:pt idx="10">
                  <c:v> Contamination of soil and water by toxic waste</c:v>
                </c:pt>
                <c:pt idx="15">
                  <c:v>Pollution of drinking water</c:v>
                </c:pt>
              </c:strCache>
            </c:strRef>
          </c:cat>
          <c:val>
            <c:numRef>
              <c:f>'Gallup Master'!$R$170:$R$185</c:f>
              <c:numCache>
                <c:formatCode>General</c:formatCode>
                <c:ptCount val="16"/>
                <c:pt idx="0">
                  <c:v>23</c:v>
                </c:pt>
                <c:pt idx="1">
                  <c:v>33</c:v>
                </c:pt>
                <c:pt idx="2">
                  <c:v>37</c:v>
                </c:pt>
                <c:pt idx="3">
                  <c:v>37</c:v>
                </c:pt>
                <c:pt idx="4">
                  <c:v>39</c:v>
                </c:pt>
                <c:pt idx="5">
                  <c:v>40</c:v>
                </c:pt>
                <c:pt idx="6">
                  <c:v>43</c:v>
                </c:pt>
                <c:pt idx="7">
                  <c:v>44</c:v>
                </c:pt>
                <c:pt idx="8">
                  <c:v>48</c:v>
                </c:pt>
                <c:pt idx="9">
                  <c:v>50</c:v>
                </c:pt>
                <c:pt idx="10">
                  <c:v>50</c:v>
                </c:pt>
                <c:pt idx="15">
                  <c:v>53</c:v>
                </c:pt>
              </c:numCache>
            </c:numRef>
          </c:val>
          <c:extLst>
            <c:ext xmlns:c16="http://schemas.microsoft.com/office/drawing/2014/chart" uri="{C3380CC4-5D6E-409C-BE32-E72D297353CC}">
              <c16:uniqueId val="{00000000-6737-4455-969B-5EBB7E06F2C0}"/>
            </c:ext>
          </c:extLst>
        </c:ser>
        <c:dLbls>
          <c:showLegendKey val="0"/>
          <c:showVal val="0"/>
          <c:showCatName val="0"/>
          <c:showSerName val="0"/>
          <c:showPercent val="0"/>
          <c:showBubbleSize val="0"/>
        </c:dLbls>
        <c:gapWidth val="150"/>
        <c:axId val="174563712"/>
        <c:axId val="174565248"/>
      </c:barChart>
      <c:catAx>
        <c:axId val="174563712"/>
        <c:scaling>
          <c:orientation val="minMax"/>
        </c:scaling>
        <c:delete val="0"/>
        <c:axPos val="l"/>
        <c:numFmt formatCode="General" sourceLinked="0"/>
        <c:majorTickMark val="out"/>
        <c:minorTickMark val="none"/>
        <c:tickLblPos val="nextTo"/>
        <c:crossAx val="174565248"/>
        <c:crosses val="autoZero"/>
        <c:auto val="1"/>
        <c:lblAlgn val="ctr"/>
        <c:lblOffset val="100"/>
        <c:noMultiLvlLbl val="0"/>
      </c:catAx>
      <c:valAx>
        <c:axId val="174565248"/>
        <c:scaling>
          <c:orientation val="minMax"/>
        </c:scaling>
        <c:delete val="0"/>
        <c:axPos val="b"/>
        <c:majorGridlines/>
        <c:numFmt formatCode="General" sourceLinked="1"/>
        <c:majorTickMark val="out"/>
        <c:minorTickMark val="none"/>
        <c:tickLblPos val="nextTo"/>
        <c:crossAx val="17456371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'Gallup Master'!$Q$132</c:f>
              <c:strCache>
                <c:ptCount val="1"/>
                <c:pt idx="0">
                  <c:v>Pollution of lakes, rivers, and reservoirs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Master'!$Q$133:$Q$153</c:f>
              <c:numCache>
                <c:formatCode>General</c:formatCode>
                <c:ptCount val="21"/>
                <c:pt idx="0">
                  <c:v>48</c:v>
                </c:pt>
                <c:pt idx="1">
                  <c:v>46</c:v>
                </c:pt>
                <c:pt idx="2">
                  <c:v>46</c:v>
                </c:pt>
                <c:pt idx="3">
                  <c:v>52</c:v>
                </c:pt>
                <c:pt idx="4">
                  <c:v>50</c:v>
                </c:pt>
                <c:pt idx="5">
                  <c:v>53</c:v>
                </c:pt>
                <c:pt idx="6">
                  <c:v>51</c:v>
                </c:pt>
                <c:pt idx="7">
                  <c:v>48</c:v>
                </c:pt>
                <c:pt idx="8">
                  <c:v>51</c:v>
                </c:pt>
                <c:pt idx="9">
                  <c:v>53</c:v>
                </c:pt>
                <c:pt idx="10">
                  <c:v>58</c:v>
                </c:pt>
                <c:pt idx="11">
                  <c:v>66</c:v>
                </c:pt>
                <c:pt idx="12">
                  <c:v>61</c:v>
                </c:pt>
                <c:pt idx="13">
                  <c:v>55</c:v>
                </c:pt>
                <c:pt idx="18">
                  <c:v>67</c:v>
                </c:pt>
                <c:pt idx="19">
                  <c:v>64</c:v>
                </c:pt>
                <c:pt idx="20">
                  <c:v>72</c:v>
                </c:pt>
              </c:numCache>
            </c:numRef>
          </c:val>
          <c:smooth val="0"/>
          <c:extLst>
            <c:ext xmlns:c16="http://schemas.microsoft.com/office/drawing/2014/chart" uri="{C3380CC4-5D6E-409C-BE32-E72D297353CC}">
              <c16:uniqueId val="{00000000-018C-4C04-915F-0039F3512F85}"/>
            </c:ext>
          </c:extLst>
        </c:ser>
        <c:ser>
          <c:idx val="1"/>
          <c:order val="1"/>
          <c:tx>
            <c:strRef>
              <c:f>'Gallup Master'!$R$132</c:f>
              <c:strCache>
                <c:ptCount val="1"/>
                <c:pt idx="0">
                  <c:v>Air pollution</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Master'!$R$133:$R$153</c:f>
              <c:numCache>
                <c:formatCode>General</c:formatCode>
                <c:ptCount val="21"/>
                <c:pt idx="0">
                  <c:v>36</c:v>
                </c:pt>
                <c:pt idx="1">
                  <c:v>36</c:v>
                </c:pt>
                <c:pt idx="2">
                  <c:v>38</c:v>
                </c:pt>
                <c:pt idx="3">
                  <c:v>45</c:v>
                </c:pt>
                <c:pt idx="4">
                  <c:v>43</c:v>
                </c:pt>
                <c:pt idx="5">
                  <c:v>46</c:v>
                </c:pt>
                <c:pt idx="6">
                  <c:v>44</c:v>
                </c:pt>
                <c:pt idx="7">
                  <c:v>39</c:v>
                </c:pt>
                <c:pt idx="8">
                  <c:v>42</c:v>
                </c:pt>
                <c:pt idx="9">
                  <c:v>45</c:v>
                </c:pt>
                <c:pt idx="10">
                  <c:v>48</c:v>
                </c:pt>
                <c:pt idx="11">
                  <c:v>59</c:v>
                </c:pt>
                <c:pt idx="12">
                  <c:v>52</c:v>
                </c:pt>
                <c:pt idx="13">
                  <c:v>47</c:v>
                </c:pt>
                <c:pt idx="14">
                  <c:v>42</c:v>
                </c:pt>
                <c:pt idx="18">
                  <c:v>59</c:v>
                </c:pt>
                <c:pt idx="19">
                  <c:v>58</c:v>
                </c:pt>
                <c:pt idx="20">
                  <c:v>63</c:v>
                </c:pt>
              </c:numCache>
            </c:numRef>
          </c:val>
          <c:smooth val="0"/>
          <c:extLst>
            <c:ext xmlns:c16="http://schemas.microsoft.com/office/drawing/2014/chart" uri="{C3380CC4-5D6E-409C-BE32-E72D297353CC}">
              <c16:uniqueId val="{00000001-018C-4C04-915F-0039F3512F85}"/>
            </c:ext>
          </c:extLst>
        </c:ser>
        <c:ser>
          <c:idx val="2"/>
          <c:order val="2"/>
          <c:tx>
            <c:strRef>
              <c:f>'Gallup Master'!$S$132</c:f>
              <c:strCache>
                <c:ptCount val="1"/>
                <c:pt idx="0">
                  <c:v>Global warming</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Master'!$S$133:$S$153</c:f>
              <c:numCache>
                <c:formatCode>General</c:formatCode>
                <c:ptCount val="21"/>
                <c:pt idx="0">
                  <c:v>30</c:v>
                </c:pt>
                <c:pt idx="1">
                  <c:v>25</c:v>
                </c:pt>
                <c:pt idx="2">
                  <c:v>28</c:v>
                </c:pt>
                <c:pt idx="3">
                  <c:v>34</c:v>
                </c:pt>
                <c:pt idx="4">
                  <c:v>37</c:v>
                </c:pt>
                <c:pt idx="5">
                  <c:v>41</c:v>
                </c:pt>
                <c:pt idx="6">
                  <c:v>36</c:v>
                </c:pt>
                <c:pt idx="7">
                  <c:v>26</c:v>
                </c:pt>
                <c:pt idx="8">
                  <c:v>28</c:v>
                </c:pt>
                <c:pt idx="9">
                  <c:v>29</c:v>
                </c:pt>
                <c:pt idx="10">
                  <c:v>33</c:v>
                </c:pt>
                <c:pt idx="11">
                  <c:v>40</c:v>
                </c:pt>
                <c:pt idx="12">
                  <c:v>34</c:v>
                </c:pt>
                <c:pt idx="13">
                  <c:v>28</c:v>
                </c:pt>
                <c:pt idx="14">
                  <c:v>24</c:v>
                </c:pt>
                <c:pt idx="18">
                  <c:v>35</c:v>
                </c:pt>
                <c:pt idx="19">
                  <c:v>30</c:v>
                </c:pt>
                <c:pt idx="20">
                  <c:v>35</c:v>
                </c:pt>
              </c:numCache>
            </c:numRef>
          </c:val>
          <c:smooth val="0"/>
          <c:extLst>
            <c:ext xmlns:c16="http://schemas.microsoft.com/office/drawing/2014/chart" uri="{C3380CC4-5D6E-409C-BE32-E72D297353CC}">
              <c16:uniqueId val="{00000002-018C-4C04-915F-0039F3512F85}"/>
            </c:ext>
          </c:extLst>
        </c:ser>
        <c:ser>
          <c:idx val="3"/>
          <c:order val="3"/>
          <c:tx>
            <c:strRef>
              <c:f>'Gallup Master'!$T$132</c:f>
              <c:strCache>
                <c:ptCount val="1"/>
                <c:pt idx="0">
                  <c:v>Pollution of drinking water</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Master'!$T$133:$T$153</c:f>
              <c:numCache>
                <c:formatCode>General</c:formatCode>
                <c:ptCount val="21"/>
                <c:pt idx="0">
                  <c:v>48</c:v>
                </c:pt>
                <c:pt idx="1">
                  <c:v>51</c:v>
                </c:pt>
                <c:pt idx="2">
                  <c:v>50</c:v>
                </c:pt>
                <c:pt idx="3">
                  <c:v>59</c:v>
                </c:pt>
                <c:pt idx="4">
                  <c:v>53</c:v>
                </c:pt>
                <c:pt idx="5">
                  <c:v>58</c:v>
                </c:pt>
                <c:pt idx="6">
                  <c:v>54</c:v>
                </c:pt>
                <c:pt idx="7">
                  <c:v>53</c:v>
                </c:pt>
                <c:pt idx="8">
                  <c:v>54</c:v>
                </c:pt>
                <c:pt idx="9">
                  <c:v>57</c:v>
                </c:pt>
                <c:pt idx="10">
                  <c:v>64</c:v>
                </c:pt>
                <c:pt idx="11">
                  <c:v>72</c:v>
                </c:pt>
                <c:pt idx="12">
                  <c:v>68</c:v>
                </c:pt>
                <c:pt idx="18">
                  <c:v>67</c:v>
                </c:pt>
                <c:pt idx="19">
                  <c:v>65</c:v>
                </c:pt>
              </c:numCache>
            </c:numRef>
          </c:val>
          <c:smooth val="0"/>
          <c:extLst>
            <c:ext xmlns:c16="http://schemas.microsoft.com/office/drawing/2014/chart" uri="{C3380CC4-5D6E-409C-BE32-E72D297353CC}">
              <c16:uniqueId val="{00000003-018C-4C04-915F-0039F3512F85}"/>
            </c:ext>
          </c:extLst>
        </c:ser>
        <c:ser>
          <c:idx val="4"/>
          <c:order val="4"/>
          <c:tx>
            <c:strRef>
              <c:f>'Gallup Master'!$U$132</c:f>
              <c:strCache>
                <c:ptCount val="1"/>
                <c:pt idx="0">
                  <c:v>Extinction of plant and animal species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Master'!$U$133:$U$153</c:f>
              <c:numCache>
                <c:formatCode>General</c:formatCode>
                <c:ptCount val="21"/>
                <c:pt idx="0">
                  <c:v>36</c:v>
                </c:pt>
                <c:pt idx="1">
                  <c:v>34</c:v>
                </c:pt>
                <c:pt idx="2">
                  <c:v>31</c:v>
                </c:pt>
                <c:pt idx="3">
                  <c:v>37</c:v>
                </c:pt>
                <c:pt idx="4">
                  <c:v>37</c:v>
                </c:pt>
                <c:pt idx="5">
                  <c:v>39</c:v>
                </c:pt>
                <c:pt idx="6">
                  <c:v>34</c:v>
                </c:pt>
                <c:pt idx="7">
                  <c:v>36</c:v>
                </c:pt>
                <c:pt idx="8">
                  <c:v>34</c:v>
                </c:pt>
                <c:pt idx="9">
                  <c:v>35</c:v>
                </c:pt>
                <c:pt idx="10">
                  <c:v>43</c:v>
                </c:pt>
                <c:pt idx="11">
                  <c:v>45</c:v>
                </c:pt>
              </c:numCache>
            </c:numRef>
          </c:val>
          <c:smooth val="0"/>
          <c:extLst>
            <c:ext xmlns:c16="http://schemas.microsoft.com/office/drawing/2014/chart" uri="{C3380CC4-5D6E-409C-BE32-E72D297353CC}">
              <c16:uniqueId val="{00000004-018C-4C04-915F-0039F3512F85}"/>
            </c:ext>
          </c:extLst>
        </c:ser>
        <c:ser>
          <c:idx val="5"/>
          <c:order val="5"/>
          <c:tx>
            <c:strRef>
              <c:f>'Gallup Master'!$V$132</c:f>
              <c:strCache>
                <c:ptCount val="1"/>
                <c:pt idx="0">
                  <c:v>Maintenance of the nation's supply of fresh water for household needs?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Master'!$V$133:$V$153</c:f>
              <c:numCache>
                <c:formatCode>General</c:formatCode>
                <c:ptCount val="21"/>
                <c:pt idx="0">
                  <c:v>46</c:v>
                </c:pt>
                <c:pt idx="1">
                  <c:v>46</c:v>
                </c:pt>
                <c:pt idx="2">
                  <c:v>45</c:v>
                </c:pt>
                <c:pt idx="3">
                  <c:v>49</c:v>
                </c:pt>
                <c:pt idx="4">
                  <c:v>48</c:v>
                </c:pt>
                <c:pt idx="5">
                  <c:v>51</c:v>
                </c:pt>
                <c:pt idx="6">
                  <c:v>49</c:v>
                </c:pt>
                <c:pt idx="7">
                  <c:v>47</c:v>
                </c:pt>
                <c:pt idx="8">
                  <c:v>49</c:v>
                </c:pt>
                <c:pt idx="9">
                  <c:v>50</c:v>
                </c:pt>
                <c:pt idx="10">
                  <c:v>35</c:v>
                </c:pt>
                <c:pt idx="11">
                  <c:v>42</c:v>
                </c:pt>
              </c:numCache>
            </c:numRef>
          </c:val>
          <c:smooth val="0"/>
          <c:extLst>
            <c:ext xmlns:c16="http://schemas.microsoft.com/office/drawing/2014/chart" uri="{C3380CC4-5D6E-409C-BE32-E72D297353CC}">
              <c16:uniqueId val="{00000005-018C-4C04-915F-0039F3512F85}"/>
            </c:ext>
          </c:extLst>
        </c:ser>
        <c:ser>
          <c:idx val="6"/>
          <c:order val="6"/>
          <c:tx>
            <c:strRef>
              <c:f>'Gallup Master'!$W$132</c:f>
              <c:strCache>
                <c:ptCount val="1"/>
                <c:pt idx="0">
                  <c:v>Loss of tropical rainforests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Master'!$W$133:$W$153</c:f>
              <c:numCache>
                <c:formatCode>General</c:formatCode>
                <c:ptCount val="21"/>
                <c:pt idx="0">
                  <c:v>37</c:v>
                </c:pt>
                <c:pt idx="1">
                  <c:v>34</c:v>
                </c:pt>
                <c:pt idx="2">
                  <c:v>33</c:v>
                </c:pt>
                <c:pt idx="3">
                  <c:v>42</c:v>
                </c:pt>
                <c:pt idx="4">
                  <c:v>40</c:v>
                </c:pt>
                <c:pt idx="5">
                  <c:v>43</c:v>
                </c:pt>
                <c:pt idx="6">
                  <c:v>40</c:v>
                </c:pt>
                <c:pt idx="7">
                  <c:v>35</c:v>
                </c:pt>
                <c:pt idx="8">
                  <c:v>39</c:v>
                </c:pt>
                <c:pt idx="9">
                  <c:v>38</c:v>
                </c:pt>
                <c:pt idx="10">
                  <c:v>44</c:v>
                </c:pt>
                <c:pt idx="11">
                  <c:v>51</c:v>
                </c:pt>
                <c:pt idx="12">
                  <c:v>49</c:v>
                </c:pt>
                <c:pt idx="18">
                  <c:v>42</c:v>
                </c:pt>
                <c:pt idx="19">
                  <c:v>40</c:v>
                </c:pt>
                <c:pt idx="20">
                  <c:v>42</c:v>
                </c:pt>
              </c:numCache>
            </c:numRef>
          </c:val>
          <c:smooth val="0"/>
          <c:extLst>
            <c:ext xmlns:c16="http://schemas.microsoft.com/office/drawing/2014/chart" uri="{C3380CC4-5D6E-409C-BE32-E72D297353CC}">
              <c16:uniqueId val="{00000006-018C-4C04-915F-0039F3512F85}"/>
            </c:ext>
          </c:extLst>
        </c:ser>
        <c:ser>
          <c:idx val="7"/>
          <c:order val="7"/>
          <c:tx>
            <c:strRef>
              <c:f>'Gallup Master'!$X$132</c:f>
              <c:strCache>
                <c:ptCount val="1"/>
                <c:pt idx="0">
                  <c:v> Contamination of soil and water by toxic waste</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Master'!$X$133:$X$153</c:f>
              <c:numCache>
                <c:formatCode>General</c:formatCode>
                <c:ptCount val="21"/>
                <c:pt idx="0">
                  <c:v>50</c:v>
                </c:pt>
                <c:pt idx="1">
                  <c:v>48</c:v>
                </c:pt>
                <c:pt idx="2">
                  <c:v>44</c:v>
                </c:pt>
                <c:pt idx="3">
                  <c:v>52</c:v>
                </c:pt>
                <c:pt idx="4">
                  <c:v>50</c:v>
                </c:pt>
                <c:pt idx="5">
                  <c:v>52</c:v>
                </c:pt>
                <c:pt idx="6">
                  <c:v>52</c:v>
                </c:pt>
                <c:pt idx="7">
                  <c:v>48</c:v>
                </c:pt>
                <c:pt idx="8">
                  <c:v>51</c:v>
                </c:pt>
                <c:pt idx="9">
                  <c:v>53</c:v>
                </c:pt>
                <c:pt idx="10">
                  <c:v>58</c:v>
                </c:pt>
                <c:pt idx="11">
                  <c:v>64</c:v>
                </c:pt>
                <c:pt idx="12">
                  <c:v>63</c:v>
                </c:pt>
                <c:pt idx="13">
                  <c:v>55</c:v>
                </c:pt>
                <c:pt idx="18">
                  <c:v>62</c:v>
                </c:pt>
                <c:pt idx="19">
                  <c:v>63</c:v>
                </c:pt>
                <c:pt idx="20">
                  <c:v>69</c:v>
                </c:pt>
              </c:numCache>
            </c:numRef>
          </c:val>
          <c:smooth val="0"/>
          <c:extLst>
            <c:ext xmlns:c16="http://schemas.microsoft.com/office/drawing/2014/chart" uri="{C3380CC4-5D6E-409C-BE32-E72D297353CC}">
              <c16:uniqueId val="{00000007-018C-4C04-915F-0039F3512F85}"/>
            </c:ext>
          </c:extLst>
        </c:ser>
        <c:ser>
          <c:idx val="8"/>
          <c:order val="8"/>
          <c:tx>
            <c:strRef>
              <c:f>'Gallup Master'!$Y$132</c:f>
              <c:strCache>
                <c:ptCount val="1"/>
                <c:pt idx="0">
                  <c:v>Urban sprawl and loss of open space</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Master'!$Y$133:$Y$153</c:f>
              <c:numCache>
                <c:formatCode>General</c:formatCode>
                <c:ptCount val="21"/>
                <c:pt idx="1">
                  <c:v>27</c:v>
                </c:pt>
                <c:pt idx="4">
                  <c:v>33</c:v>
                </c:pt>
                <c:pt idx="10">
                  <c:v>35</c:v>
                </c:pt>
                <c:pt idx="11">
                  <c:v>42</c:v>
                </c:pt>
              </c:numCache>
            </c:numRef>
          </c:val>
          <c:smooth val="0"/>
          <c:extLst>
            <c:ext xmlns:c16="http://schemas.microsoft.com/office/drawing/2014/chart" uri="{C3380CC4-5D6E-409C-BE32-E72D297353CC}">
              <c16:uniqueId val="{00000008-018C-4C04-915F-0039F3512F85}"/>
            </c:ext>
          </c:extLst>
        </c:ser>
        <c:ser>
          <c:idx val="9"/>
          <c:order val="9"/>
          <c:tx>
            <c:strRef>
              <c:f>'Gallup Master'!$Z$132</c:f>
              <c:strCache>
                <c:ptCount val="1"/>
                <c:pt idx="0">
                  <c:v>Damage to the ozone layer</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Master'!$Z$133:$Z$153</c:f>
              <c:numCache>
                <c:formatCode>General</c:formatCode>
                <c:ptCount val="21"/>
                <c:pt idx="4">
                  <c:v>39</c:v>
                </c:pt>
                <c:pt idx="5">
                  <c:v>43</c:v>
                </c:pt>
                <c:pt idx="6">
                  <c:v>40</c:v>
                </c:pt>
                <c:pt idx="7">
                  <c:v>33</c:v>
                </c:pt>
                <c:pt idx="8">
                  <c:v>35</c:v>
                </c:pt>
                <c:pt idx="9">
                  <c:v>38</c:v>
                </c:pt>
                <c:pt idx="10">
                  <c:v>47</c:v>
                </c:pt>
                <c:pt idx="11">
                  <c:v>49</c:v>
                </c:pt>
                <c:pt idx="12">
                  <c:v>44</c:v>
                </c:pt>
                <c:pt idx="14">
                  <c:v>33</c:v>
                </c:pt>
                <c:pt idx="18">
                  <c:v>49</c:v>
                </c:pt>
                <c:pt idx="19">
                  <c:v>43</c:v>
                </c:pt>
                <c:pt idx="20">
                  <c:v>51</c:v>
                </c:pt>
              </c:numCache>
            </c:numRef>
          </c:val>
          <c:smooth val="0"/>
          <c:extLst>
            <c:ext xmlns:c16="http://schemas.microsoft.com/office/drawing/2014/chart" uri="{C3380CC4-5D6E-409C-BE32-E72D297353CC}">
              <c16:uniqueId val="{00000009-018C-4C04-915F-0039F3512F85}"/>
            </c:ext>
          </c:extLst>
        </c:ser>
        <c:ser>
          <c:idx val="10"/>
          <c:order val="10"/>
          <c:tx>
            <c:strRef>
              <c:f>'Gallup Master'!$AA$132</c:f>
              <c:strCache>
                <c:ptCount val="1"/>
                <c:pt idx="0">
                  <c:v>Acid rain</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Master'!$AA$133:$AA$153</c:f>
              <c:numCache>
                <c:formatCode>General</c:formatCode>
                <c:ptCount val="21"/>
                <c:pt idx="4">
                  <c:v>23</c:v>
                </c:pt>
                <c:pt idx="5">
                  <c:v>25</c:v>
                </c:pt>
                <c:pt idx="6">
                  <c:v>24</c:v>
                </c:pt>
                <c:pt idx="7">
                  <c:v>20</c:v>
                </c:pt>
                <c:pt idx="8">
                  <c:v>24</c:v>
                </c:pt>
                <c:pt idx="9">
                  <c:v>25</c:v>
                </c:pt>
                <c:pt idx="10">
                  <c:v>28</c:v>
                </c:pt>
                <c:pt idx="11">
                  <c:v>34</c:v>
                </c:pt>
                <c:pt idx="12">
                  <c:v>29</c:v>
                </c:pt>
                <c:pt idx="18">
                  <c:v>34</c:v>
                </c:pt>
                <c:pt idx="19">
                  <c:v>34</c:v>
                </c:pt>
                <c:pt idx="20">
                  <c:v>41</c:v>
                </c:pt>
              </c:numCache>
            </c:numRef>
          </c:val>
          <c:smooth val="0"/>
          <c:extLst>
            <c:ext xmlns:c16="http://schemas.microsoft.com/office/drawing/2014/chart" uri="{C3380CC4-5D6E-409C-BE32-E72D297353CC}">
              <c16:uniqueId val="{0000000A-018C-4C04-915F-0039F3512F85}"/>
            </c:ext>
          </c:extLst>
        </c:ser>
        <c:ser>
          <c:idx val="11"/>
          <c:order val="11"/>
          <c:tx>
            <c:strRef>
              <c:f>'Gallup Master'!$AB$132</c:f>
              <c:strCache>
                <c:ptCount val="1"/>
                <c:pt idx="0">
                  <c:v>Loss of natural habitat for wildlife</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Master'!$AB$133:$AB$153</c:f>
              <c:numCache>
                <c:formatCode>General</c:formatCode>
                <c:ptCount val="21"/>
                <c:pt idx="4">
                  <c:v>44</c:v>
                </c:pt>
                <c:pt idx="10">
                  <c:v>48</c:v>
                </c:pt>
                <c:pt idx="12">
                  <c:v>51</c:v>
                </c:pt>
                <c:pt idx="18">
                  <c:v>53</c:v>
                </c:pt>
                <c:pt idx="19">
                  <c:v>51</c:v>
                </c:pt>
                <c:pt idx="20">
                  <c:v>58</c:v>
                </c:pt>
              </c:numCache>
            </c:numRef>
          </c:val>
          <c:smooth val="0"/>
          <c:extLst>
            <c:ext xmlns:c16="http://schemas.microsoft.com/office/drawing/2014/chart" uri="{C3380CC4-5D6E-409C-BE32-E72D297353CC}">
              <c16:uniqueId val="{0000000B-018C-4C04-915F-0039F3512F85}"/>
            </c:ext>
          </c:extLst>
        </c:ser>
        <c:dLbls>
          <c:showLegendKey val="0"/>
          <c:showVal val="0"/>
          <c:showCatName val="0"/>
          <c:showSerName val="0"/>
          <c:showPercent val="0"/>
          <c:showBubbleSize val="0"/>
        </c:dLbls>
        <c:marker val="1"/>
        <c:smooth val="0"/>
        <c:axId val="174696320"/>
        <c:axId val="174697856"/>
      </c:lineChart>
      <c:dateAx>
        <c:axId val="174696320"/>
        <c:scaling>
          <c:orientation val="minMax"/>
        </c:scaling>
        <c:delete val="0"/>
        <c:axPos val="b"/>
        <c:numFmt formatCode="mmm\-yy" sourceLinked="1"/>
        <c:majorTickMark val="out"/>
        <c:minorTickMark val="none"/>
        <c:tickLblPos val="nextTo"/>
        <c:crossAx val="174697856"/>
        <c:crosses val="autoZero"/>
        <c:auto val="1"/>
        <c:lblOffset val="100"/>
        <c:baseTimeUnit val="months"/>
      </c:dateAx>
      <c:valAx>
        <c:axId val="174697856"/>
        <c:scaling>
          <c:orientation val="minMax"/>
        </c:scaling>
        <c:delete val="0"/>
        <c:axPos val="l"/>
        <c:majorGridlines/>
        <c:numFmt formatCode="General" sourceLinked="1"/>
        <c:majorTickMark val="out"/>
        <c:minorTickMark val="none"/>
        <c:tickLblPos val="nextTo"/>
        <c:crossAx val="1746963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'Gallup Master'!$Q$132</c:f>
              <c:strCache>
                <c:ptCount val="1"/>
                <c:pt idx="0">
                  <c:v>Pollution of lakes, rivers, and reservoirs</c:v>
                </c:pt>
              </c:strCache>
            </c:strRef>
          </c:tx>
          <c:cat>
            <c:numRef>
              <c:f>'Gallup Master'!$P$133:$P$153</c:f>
              <c:numCache>
                <c:formatCode>mmm\-yy</c:formatCode>
                <c:ptCount val="21"/>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pt idx="12">
                  <c:v>36251</c:v>
                </c:pt>
                <c:pt idx="13">
                  <c:v>36220</c:v>
                </c:pt>
                <c:pt idx="14">
                  <c:v>35704</c:v>
                </c:pt>
                <c:pt idx="18">
                  <c:v>33329</c:v>
                </c:pt>
                <c:pt idx="19">
                  <c:v>32964</c:v>
                </c:pt>
                <c:pt idx="20">
                  <c:v>32629</c:v>
                </c:pt>
              </c:numCache>
            </c:numRef>
          </c:cat>
          <c:val>
            <c:numRef>
              <c:f>'Gallup Master'!$Q$133:$Q$153</c:f>
              <c:numCache>
                <c:formatCode>General</c:formatCode>
                <c:ptCount val="21"/>
                <c:pt idx="0">
                  <c:v>48</c:v>
                </c:pt>
                <c:pt idx="1">
                  <c:v>46</c:v>
                </c:pt>
                <c:pt idx="2">
                  <c:v>46</c:v>
                </c:pt>
                <c:pt idx="3">
                  <c:v>52</c:v>
                </c:pt>
                <c:pt idx="4">
                  <c:v>50</c:v>
                </c:pt>
                <c:pt idx="5">
                  <c:v>53</c:v>
                </c:pt>
                <c:pt idx="6">
                  <c:v>51</c:v>
                </c:pt>
                <c:pt idx="7">
                  <c:v>48</c:v>
                </c:pt>
                <c:pt idx="8">
                  <c:v>51</c:v>
                </c:pt>
                <c:pt idx="9">
                  <c:v>53</c:v>
                </c:pt>
                <c:pt idx="10">
                  <c:v>58</c:v>
                </c:pt>
                <c:pt idx="11">
                  <c:v>66</c:v>
                </c:pt>
                <c:pt idx="12">
                  <c:v>61</c:v>
                </c:pt>
                <c:pt idx="13">
                  <c:v>55</c:v>
                </c:pt>
                <c:pt idx="18">
                  <c:v>67</c:v>
                </c:pt>
                <c:pt idx="19">
                  <c:v>64</c:v>
                </c:pt>
                <c:pt idx="20">
                  <c:v>72</c:v>
                </c:pt>
              </c:numCache>
            </c:numRef>
          </c:val>
          <c:smooth val="0"/>
          <c:extLst>
            <c:ext xmlns:c16="http://schemas.microsoft.com/office/drawing/2014/chart" uri="{C3380CC4-5D6E-409C-BE32-E72D297353CC}">
              <c16:uniqueId val="{00000000-ABD7-4318-BF1F-9ADEC3789139}"/>
            </c:ext>
          </c:extLst>
        </c:ser>
        <c:dLbls>
          <c:showLegendKey val="0"/>
          <c:showVal val="0"/>
          <c:showCatName val="0"/>
          <c:showSerName val="0"/>
          <c:showPercent val="0"/>
          <c:showBubbleSize val="0"/>
        </c:dLbls>
        <c:marker val="1"/>
        <c:smooth val="0"/>
        <c:axId val="174717952"/>
        <c:axId val="174748416"/>
      </c:lineChart>
      <c:dateAx>
        <c:axId val="174717952"/>
        <c:scaling>
          <c:orientation val="minMax"/>
        </c:scaling>
        <c:delete val="0"/>
        <c:axPos val="b"/>
        <c:numFmt formatCode="mmm\-yy" sourceLinked="1"/>
        <c:majorTickMark val="out"/>
        <c:minorTickMark val="none"/>
        <c:tickLblPos val="nextTo"/>
        <c:crossAx val="174748416"/>
        <c:crosses val="autoZero"/>
        <c:auto val="1"/>
        <c:lblOffset val="100"/>
        <c:baseTimeUnit val="months"/>
      </c:dateAx>
      <c:valAx>
        <c:axId val="174748416"/>
        <c:scaling>
          <c:orientation val="minMax"/>
        </c:scaling>
        <c:delete val="0"/>
        <c:axPos val="l"/>
        <c:majorGridlines/>
        <c:numFmt formatCode="General" sourceLinked="1"/>
        <c:majorTickMark val="out"/>
        <c:minorTickMark val="none"/>
        <c:tickLblPos val="nextTo"/>
        <c:crossAx val="1747179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Great deal</c:v>
          </c:tx>
          <c:invertIfNegative val="0"/>
          <c:cat>
            <c:strLit>
              <c:ptCount val="10"/>
              <c:pt idx="0">
                <c:v>March 2001</c:v>
              </c:pt>
              <c:pt idx="1">
                <c:v>March 2002</c:v>
              </c:pt>
              <c:pt idx="2">
                <c:v>March 2003</c:v>
              </c:pt>
              <c:pt idx="3">
                <c:v>March 2004</c:v>
              </c:pt>
              <c:pt idx="4">
                <c:v>March 2005</c:v>
              </c:pt>
              <c:pt idx="5">
                <c:v>March 2006</c:v>
              </c:pt>
              <c:pt idx="6">
                <c:v>March 2007</c:v>
              </c:pt>
              <c:pt idx="7">
                <c:v>March 2008</c:v>
              </c:pt>
              <c:pt idx="8">
                <c:v>March 2010</c:v>
              </c:pt>
              <c:pt idx="9">
                <c:v>March 2011</c:v>
              </c:pt>
            </c:strLit>
          </c:cat>
          <c:val>
            <c:numLit>
              <c:formatCode>General</c:formatCode>
              <c:ptCount val="10"/>
              <c:pt idx="0">
                <c:v>42</c:v>
              </c:pt>
              <c:pt idx="1">
                <c:v>35</c:v>
              </c:pt>
              <c:pt idx="2">
                <c:v>34</c:v>
              </c:pt>
              <c:pt idx="3">
                <c:v>35</c:v>
              </c:pt>
              <c:pt idx="4">
                <c:v>35</c:v>
              </c:pt>
              <c:pt idx="5">
                <c:v>40</c:v>
              </c:pt>
              <c:pt idx="6">
                <c:v>43</c:v>
              </c:pt>
              <c:pt idx="7">
                <c:v>40</c:v>
              </c:pt>
              <c:pt idx="8">
                <c:v>34</c:v>
              </c:pt>
              <c:pt idx="9">
                <c:v>34</c:v>
              </c:pt>
            </c:numLit>
          </c:val>
          <c:extLst>
            <c:ext xmlns:c16="http://schemas.microsoft.com/office/drawing/2014/chart" uri="{C3380CC4-5D6E-409C-BE32-E72D297353CC}">
              <c16:uniqueId val="{00000000-4513-4B01-A4ED-60F34390771C}"/>
            </c:ext>
          </c:extLst>
        </c:ser>
        <c:ser>
          <c:idx val="1"/>
          <c:order val="1"/>
          <c:tx>
            <c:v>Fair amount</c:v>
          </c:tx>
          <c:invertIfNegative val="0"/>
          <c:cat>
            <c:strLit>
              <c:ptCount val="10"/>
              <c:pt idx="0">
                <c:v>March 2001</c:v>
              </c:pt>
              <c:pt idx="1">
                <c:v>March 2002</c:v>
              </c:pt>
              <c:pt idx="2">
                <c:v>March 2003</c:v>
              </c:pt>
              <c:pt idx="3">
                <c:v>March 2004</c:v>
              </c:pt>
              <c:pt idx="4">
                <c:v>March 2005</c:v>
              </c:pt>
              <c:pt idx="5">
                <c:v>March 2006</c:v>
              </c:pt>
              <c:pt idx="6">
                <c:v>March 2007</c:v>
              </c:pt>
              <c:pt idx="7">
                <c:v>March 2008</c:v>
              </c:pt>
              <c:pt idx="8">
                <c:v>March 2010</c:v>
              </c:pt>
              <c:pt idx="9">
                <c:v>March 2011</c:v>
              </c:pt>
            </c:strLit>
          </c:cat>
          <c:val>
            <c:numLit>
              <c:formatCode>General</c:formatCode>
              <c:ptCount val="10"/>
              <c:pt idx="0">
                <c:v>35</c:v>
              </c:pt>
              <c:pt idx="1">
                <c:v>31</c:v>
              </c:pt>
              <c:pt idx="2">
                <c:v>34</c:v>
              </c:pt>
              <c:pt idx="3">
                <c:v>27</c:v>
              </c:pt>
              <c:pt idx="4">
                <c:v>30</c:v>
              </c:pt>
              <c:pt idx="5">
                <c:v>37</c:v>
              </c:pt>
              <c:pt idx="6">
                <c:v>33</c:v>
              </c:pt>
              <c:pt idx="7">
                <c:v>34</c:v>
              </c:pt>
              <c:pt idx="8">
                <c:v>34</c:v>
              </c:pt>
              <c:pt idx="9">
                <c:v>34</c:v>
              </c:pt>
            </c:numLit>
          </c:val>
          <c:extLst>
            <c:ext xmlns:c16="http://schemas.microsoft.com/office/drawing/2014/chart" uri="{C3380CC4-5D6E-409C-BE32-E72D297353CC}">
              <c16:uniqueId val="{00000001-4513-4B01-A4ED-60F34390771C}"/>
            </c:ext>
          </c:extLst>
        </c:ser>
        <c:ser>
          <c:idx val="2"/>
          <c:order val="2"/>
          <c:tx>
            <c:v>Only a little</c:v>
          </c:tx>
          <c:invertIfNegative val="0"/>
          <c:cat>
            <c:strLit>
              <c:ptCount val="10"/>
              <c:pt idx="0">
                <c:v>March 2001</c:v>
              </c:pt>
              <c:pt idx="1">
                <c:v>March 2002</c:v>
              </c:pt>
              <c:pt idx="2">
                <c:v>March 2003</c:v>
              </c:pt>
              <c:pt idx="3">
                <c:v>March 2004</c:v>
              </c:pt>
              <c:pt idx="4">
                <c:v>March 2005</c:v>
              </c:pt>
              <c:pt idx="5">
                <c:v>March 2006</c:v>
              </c:pt>
              <c:pt idx="6">
                <c:v>March 2007</c:v>
              </c:pt>
              <c:pt idx="7">
                <c:v>March 2008</c:v>
              </c:pt>
              <c:pt idx="8">
                <c:v>March 2010</c:v>
              </c:pt>
              <c:pt idx="9">
                <c:v>March 2011</c:v>
              </c:pt>
            </c:strLit>
          </c:cat>
          <c:val>
            <c:numLit>
              <c:formatCode>General</c:formatCode>
              <c:ptCount val="10"/>
              <c:pt idx="0">
                <c:v>17</c:v>
              </c:pt>
              <c:pt idx="1">
                <c:v>27</c:v>
              </c:pt>
              <c:pt idx="2">
                <c:v>21</c:v>
              </c:pt>
              <c:pt idx="3">
                <c:v>31</c:v>
              </c:pt>
              <c:pt idx="4">
                <c:v>28</c:v>
              </c:pt>
              <c:pt idx="5">
                <c:v>18</c:v>
              </c:pt>
              <c:pt idx="6">
                <c:v>18</c:v>
              </c:pt>
              <c:pt idx="7">
                <c:v>19</c:v>
              </c:pt>
              <c:pt idx="8">
                <c:v>24</c:v>
              </c:pt>
              <c:pt idx="9">
                <c:v>24</c:v>
              </c:pt>
            </c:numLit>
          </c:val>
          <c:extLst>
            <c:ext xmlns:c16="http://schemas.microsoft.com/office/drawing/2014/chart" uri="{C3380CC4-5D6E-409C-BE32-E72D297353CC}">
              <c16:uniqueId val="{00000002-4513-4B01-A4ED-60F34390771C}"/>
            </c:ext>
          </c:extLst>
        </c:ser>
        <c:ser>
          <c:idx val="3"/>
          <c:order val="3"/>
          <c:tx>
            <c:v>Not at all</c:v>
          </c:tx>
          <c:invertIfNegative val="0"/>
          <c:cat>
            <c:strLit>
              <c:ptCount val="10"/>
              <c:pt idx="0">
                <c:v>March 2001</c:v>
              </c:pt>
              <c:pt idx="1">
                <c:v>March 2002</c:v>
              </c:pt>
              <c:pt idx="2">
                <c:v>March 2003</c:v>
              </c:pt>
              <c:pt idx="3">
                <c:v>March 2004</c:v>
              </c:pt>
              <c:pt idx="4">
                <c:v>March 2005</c:v>
              </c:pt>
              <c:pt idx="5">
                <c:v>March 2006</c:v>
              </c:pt>
              <c:pt idx="6">
                <c:v>March 2007</c:v>
              </c:pt>
              <c:pt idx="7">
                <c:v>March 2008</c:v>
              </c:pt>
              <c:pt idx="8">
                <c:v>March 2010</c:v>
              </c:pt>
              <c:pt idx="9">
                <c:v>March 2011</c:v>
              </c:pt>
            </c:strLit>
          </c:cat>
          <c:val>
            <c:numLit>
              <c:formatCode>General</c:formatCode>
              <c:ptCount val="10"/>
              <c:pt idx="0">
                <c:v>5</c:v>
              </c:pt>
              <c:pt idx="1">
                <c:v>6</c:v>
              </c:pt>
              <c:pt idx="2">
                <c:v>10</c:v>
              </c:pt>
              <c:pt idx="3">
                <c:v>7</c:v>
              </c:pt>
              <c:pt idx="4">
                <c:v>6</c:v>
              </c:pt>
              <c:pt idx="5">
                <c:v>5</c:v>
              </c:pt>
              <c:pt idx="6">
                <c:v>6</c:v>
              </c:pt>
              <c:pt idx="7">
                <c:v>7</c:v>
              </c:pt>
              <c:pt idx="8">
                <c:v>7</c:v>
              </c:pt>
              <c:pt idx="9">
                <c:v>7</c:v>
              </c:pt>
            </c:numLit>
          </c:val>
          <c:extLst>
            <c:ext xmlns:c16="http://schemas.microsoft.com/office/drawing/2014/chart" uri="{C3380CC4-5D6E-409C-BE32-E72D297353CC}">
              <c16:uniqueId val="{00000003-4513-4B01-A4ED-60F34390771C}"/>
            </c:ext>
          </c:extLst>
        </c:ser>
        <c:ser>
          <c:idx val="4"/>
          <c:order val="4"/>
          <c:tx>
            <c:v>No opinion</c:v>
          </c:tx>
          <c:invertIfNegative val="0"/>
          <c:cat>
            <c:strLit>
              <c:ptCount val="10"/>
              <c:pt idx="0">
                <c:v>March 2001</c:v>
              </c:pt>
              <c:pt idx="1">
                <c:v>March 2002</c:v>
              </c:pt>
              <c:pt idx="2">
                <c:v>March 2003</c:v>
              </c:pt>
              <c:pt idx="3">
                <c:v>March 2004</c:v>
              </c:pt>
              <c:pt idx="4">
                <c:v>March 2005</c:v>
              </c:pt>
              <c:pt idx="5">
                <c:v>March 2006</c:v>
              </c:pt>
              <c:pt idx="6">
                <c:v>March 2007</c:v>
              </c:pt>
              <c:pt idx="7">
                <c:v>March 2008</c:v>
              </c:pt>
              <c:pt idx="8">
                <c:v>March 2010</c:v>
              </c:pt>
              <c:pt idx="9">
                <c:v>March 2011</c:v>
              </c:pt>
            </c:strLit>
          </c:cat>
          <c:val>
            <c:numLit>
              <c:formatCode>General</c:formatCode>
              <c:ptCount val="10"/>
              <c:pt idx="0">
                <c:v>1</c:v>
              </c:pt>
              <c:pt idx="1">
                <c:v>1</c:v>
              </c:pt>
              <c:pt idx="2">
                <c:v>1</c:v>
              </c:pt>
              <c:pt idx="3">
                <c:v>0</c:v>
              </c:pt>
              <c:pt idx="4">
                <c:v>1</c:v>
              </c:pt>
              <c:pt idx="5">
                <c:v>0</c:v>
              </c:pt>
              <c:pt idx="6">
                <c:v>0</c:v>
              </c:pt>
              <c:pt idx="7">
                <c:v>1</c:v>
              </c:pt>
              <c:pt idx="8">
                <c:v>1</c:v>
              </c:pt>
              <c:pt idx="9">
                <c:v>0</c:v>
              </c:pt>
            </c:numLit>
          </c:val>
          <c:extLst>
            <c:ext xmlns:c16="http://schemas.microsoft.com/office/drawing/2014/chart" uri="{C3380CC4-5D6E-409C-BE32-E72D297353CC}">
              <c16:uniqueId val="{00000004-4513-4B01-A4ED-60F34390771C}"/>
            </c:ext>
          </c:extLst>
        </c:ser>
        <c:dLbls>
          <c:showLegendKey val="0"/>
          <c:showVal val="0"/>
          <c:showCatName val="0"/>
          <c:showSerName val="0"/>
          <c:showPercent val="0"/>
          <c:showBubbleSize val="0"/>
        </c:dLbls>
        <c:gapWidth val="150"/>
        <c:overlap val="100"/>
        <c:axId val="165237504"/>
        <c:axId val="165239040"/>
      </c:barChart>
      <c:lineChart>
        <c:grouping val="standard"/>
        <c:varyColors val="0"/>
        <c:ser>
          <c:idx val="5"/>
          <c:order val="5"/>
          <c:tx>
            <c:v>Great deal/fair amount sum</c:v>
          </c:tx>
          <c:marker>
            <c:symbol val="none"/>
          </c:marker>
          <c:cat>
            <c:strLit>
              <c:ptCount val="10"/>
              <c:pt idx="0">
                <c:v>March 2001</c:v>
              </c:pt>
              <c:pt idx="1">
                <c:v>March 2002</c:v>
              </c:pt>
              <c:pt idx="2">
                <c:v>March 2003</c:v>
              </c:pt>
              <c:pt idx="3">
                <c:v>March 2004</c:v>
              </c:pt>
              <c:pt idx="4">
                <c:v>March 2005</c:v>
              </c:pt>
              <c:pt idx="5">
                <c:v>March 2006</c:v>
              </c:pt>
              <c:pt idx="6">
                <c:v>March 2007</c:v>
              </c:pt>
              <c:pt idx="7">
                <c:v>March 2008</c:v>
              </c:pt>
              <c:pt idx="8">
                <c:v>March 2010</c:v>
              </c:pt>
              <c:pt idx="9">
                <c:v>March 2011</c:v>
              </c:pt>
            </c:strLit>
          </c:cat>
          <c:val>
            <c:numLit>
              <c:formatCode>General</c:formatCode>
              <c:ptCount val="10"/>
              <c:pt idx="0">
                <c:v>77</c:v>
              </c:pt>
              <c:pt idx="1">
                <c:v>66</c:v>
              </c:pt>
              <c:pt idx="2">
                <c:v>68</c:v>
              </c:pt>
              <c:pt idx="3">
                <c:v>62</c:v>
              </c:pt>
              <c:pt idx="4">
                <c:v>65</c:v>
              </c:pt>
              <c:pt idx="5">
                <c:v>77</c:v>
              </c:pt>
              <c:pt idx="6">
                <c:v>76</c:v>
              </c:pt>
              <c:pt idx="7">
                <c:v>74</c:v>
              </c:pt>
              <c:pt idx="8">
                <c:v>68</c:v>
              </c:pt>
              <c:pt idx="9">
                <c:v>68</c:v>
              </c:pt>
            </c:numLit>
          </c:val>
          <c:smooth val="0"/>
          <c:extLst>
            <c:ext xmlns:c16="http://schemas.microsoft.com/office/drawing/2014/chart" uri="{C3380CC4-5D6E-409C-BE32-E72D297353CC}">
              <c16:uniqueId val="{00000005-4513-4B01-A4ED-60F34390771C}"/>
            </c:ext>
          </c:extLst>
        </c:ser>
        <c:dLbls>
          <c:showLegendKey val="0"/>
          <c:showVal val="0"/>
          <c:showCatName val="0"/>
          <c:showSerName val="0"/>
          <c:showPercent val="0"/>
          <c:showBubbleSize val="0"/>
        </c:dLbls>
        <c:marker val="1"/>
        <c:smooth val="0"/>
        <c:axId val="165237504"/>
        <c:axId val="165239040"/>
      </c:lineChart>
      <c:catAx>
        <c:axId val="165237504"/>
        <c:scaling>
          <c:orientation val="minMax"/>
        </c:scaling>
        <c:delete val="0"/>
        <c:axPos val="b"/>
        <c:numFmt formatCode="General" sourceLinked="1"/>
        <c:majorTickMark val="out"/>
        <c:minorTickMark val="none"/>
        <c:tickLblPos val="nextTo"/>
        <c:crossAx val="165239040"/>
        <c:crosses val="autoZero"/>
        <c:auto val="1"/>
        <c:lblAlgn val="ctr"/>
        <c:lblOffset val="100"/>
        <c:noMultiLvlLbl val="0"/>
      </c:catAx>
      <c:valAx>
        <c:axId val="165239040"/>
        <c:scaling>
          <c:orientation val="minMax"/>
          <c:max val="100"/>
          <c:min val="0"/>
        </c:scaling>
        <c:delete val="0"/>
        <c:axPos val="l"/>
        <c:majorGridlines/>
        <c:title>
          <c:tx>
            <c:rich>
              <a:bodyPr rot="-5400000" vert="horz"/>
              <a:lstStyle/>
              <a:p>
                <a:pPr>
                  <a:defRPr/>
                </a:pPr>
                <a:r>
                  <a:rPr lang="en-US"/>
                  <a:t>Percentage of Respondents</a:t>
                </a:r>
              </a:p>
            </c:rich>
          </c:tx>
          <c:overlay val="0"/>
        </c:title>
        <c:numFmt formatCode="General" sourceLinked="1"/>
        <c:majorTickMark val="out"/>
        <c:minorTickMark val="none"/>
        <c:tickLblPos val="nextTo"/>
        <c:crossAx val="165237504"/>
        <c:crosses val="autoZero"/>
        <c:crossBetween val="between"/>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'Gallup Master'!$Q$132</c:f>
              <c:strCache>
                <c:ptCount val="1"/>
                <c:pt idx="0">
                  <c:v>Pollution of lakes, rivers, and reservoirs</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Master'!$Q$133:$Q$144</c:f>
              <c:numCache>
                <c:formatCode>General</c:formatCode>
                <c:ptCount val="12"/>
                <c:pt idx="0">
                  <c:v>48</c:v>
                </c:pt>
                <c:pt idx="1">
                  <c:v>46</c:v>
                </c:pt>
                <c:pt idx="2">
                  <c:v>46</c:v>
                </c:pt>
                <c:pt idx="3">
                  <c:v>52</c:v>
                </c:pt>
                <c:pt idx="4">
                  <c:v>50</c:v>
                </c:pt>
                <c:pt idx="5">
                  <c:v>53</c:v>
                </c:pt>
                <c:pt idx="6">
                  <c:v>51</c:v>
                </c:pt>
                <c:pt idx="7">
                  <c:v>48</c:v>
                </c:pt>
                <c:pt idx="8">
                  <c:v>51</c:v>
                </c:pt>
                <c:pt idx="9">
                  <c:v>53</c:v>
                </c:pt>
                <c:pt idx="10">
                  <c:v>58</c:v>
                </c:pt>
                <c:pt idx="11">
                  <c:v>66</c:v>
                </c:pt>
              </c:numCache>
            </c:numRef>
          </c:val>
          <c:smooth val="0"/>
          <c:extLst>
            <c:ext xmlns:c16="http://schemas.microsoft.com/office/drawing/2014/chart" uri="{C3380CC4-5D6E-409C-BE32-E72D297353CC}">
              <c16:uniqueId val="{00000000-825E-4C99-8161-7D8B319EDF87}"/>
            </c:ext>
          </c:extLst>
        </c:ser>
        <c:ser>
          <c:idx val="1"/>
          <c:order val="1"/>
          <c:tx>
            <c:strRef>
              <c:f>'Gallup Master'!$R$132</c:f>
              <c:strCache>
                <c:ptCount val="1"/>
                <c:pt idx="0">
                  <c:v>Air pollution</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Master'!$R$133:$R$144</c:f>
              <c:numCache>
                <c:formatCode>General</c:formatCode>
                <c:ptCount val="12"/>
                <c:pt idx="0">
                  <c:v>36</c:v>
                </c:pt>
                <c:pt idx="1">
                  <c:v>36</c:v>
                </c:pt>
                <c:pt idx="2">
                  <c:v>38</c:v>
                </c:pt>
                <c:pt idx="3">
                  <c:v>45</c:v>
                </c:pt>
                <c:pt idx="4">
                  <c:v>43</c:v>
                </c:pt>
                <c:pt idx="5">
                  <c:v>46</c:v>
                </c:pt>
                <c:pt idx="6">
                  <c:v>44</c:v>
                </c:pt>
                <c:pt idx="7">
                  <c:v>39</c:v>
                </c:pt>
                <c:pt idx="8">
                  <c:v>42</c:v>
                </c:pt>
                <c:pt idx="9">
                  <c:v>45</c:v>
                </c:pt>
                <c:pt idx="10">
                  <c:v>48</c:v>
                </c:pt>
                <c:pt idx="11">
                  <c:v>59</c:v>
                </c:pt>
              </c:numCache>
            </c:numRef>
          </c:val>
          <c:smooth val="0"/>
          <c:extLst>
            <c:ext xmlns:c16="http://schemas.microsoft.com/office/drawing/2014/chart" uri="{C3380CC4-5D6E-409C-BE32-E72D297353CC}">
              <c16:uniqueId val="{00000001-825E-4C99-8161-7D8B319EDF87}"/>
            </c:ext>
          </c:extLst>
        </c:ser>
        <c:ser>
          <c:idx val="2"/>
          <c:order val="2"/>
          <c:tx>
            <c:strRef>
              <c:f>'Gallup Master'!$S$132</c:f>
              <c:strCache>
                <c:ptCount val="1"/>
                <c:pt idx="0">
                  <c:v>Global warming</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Master'!$S$133:$S$144</c:f>
              <c:numCache>
                <c:formatCode>General</c:formatCode>
                <c:ptCount val="12"/>
                <c:pt idx="0">
                  <c:v>30</c:v>
                </c:pt>
                <c:pt idx="1">
                  <c:v>25</c:v>
                </c:pt>
                <c:pt idx="2">
                  <c:v>28</c:v>
                </c:pt>
                <c:pt idx="3">
                  <c:v>34</c:v>
                </c:pt>
                <c:pt idx="4">
                  <c:v>37</c:v>
                </c:pt>
                <c:pt idx="5">
                  <c:v>41</c:v>
                </c:pt>
                <c:pt idx="6">
                  <c:v>36</c:v>
                </c:pt>
                <c:pt idx="7">
                  <c:v>26</c:v>
                </c:pt>
                <c:pt idx="8">
                  <c:v>28</c:v>
                </c:pt>
                <c:pt idx="9">
                  <c:v>29</c:v>
                </c:pt>
                <c:pt idx="10">
                  <c:v>33</c:v>
                </c:pt>
                <c:pt idx="11">
                  <c:v>40</c:v>
                </c:pt>
              </c:numCache>
            </c:numRef>
          </c:val>
          <c:smooth val="0"/>
          <c:extLst>
            <c:ext xmlns:c16="http://schemas.microsoft.com/office/drawing/2014/chart" uri="{C3380CC4-5D6E-409C-BE32-E72D297353CC}">
              <c16:uniqueId val="{00000002-825E-4C99-8161-7D8B319EDF87}"/>
            </c:ext>
          </c:extLst>
        </c:ser>
        <c:ser>
          <c:idx val="3"/>
          <c:order val="3"/>
          <c:tx>
            <c:strRef>
              <c:f>'Gallup Master'!$T$132</c:f>
              <c:strCache>
                <c:ptCount val="1"/>
                <c:pt idx="0">
                  <c:v>Pollution of drinking water</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Master'!$T$133:$T$144</c:f>
              <c:numCache>
                <c:formatCode>General</c:formatCode>
                <c:ptCount val="12"/>
                <c:pt idx="0">
                  <c:v>48</c:v>
                </c:pt>
                <c:pt idx="1">
                  <c:v>51</c:v>
                </c:pt>
                <c:pt idx="2">
                  <c:v>50</c:v>
                </c:pt>
                <c:pt idx="3">
                  <c:v>59</c:v>
                </c:pt>
                <c:pt idx="4">
                  <c:v>53</c:v>
                </c:pt>
                <c:pt idx="5">
                  <c:v>58</c:v>
                </c:pt>
                <c:pt idx="6">
                  <c:v>54</c:v>
                </c:pt>
                <c:pt idx="7">
                  <c:v>53</c:v>
                </c:pt>
                <c:pt idx="8">
                  <c:v>54</c:v>
                </c:pt>
                <c:pt idx="9">
                  <c:v>57</c:v>
                </c:pt>
                <c:pt idx="10">
                  <c:v>64</c:v>
                </c:pt>
                <c:pt idx="11">
                  <c:v>72</c:v>
                </c:pt>
              </c:numCache>
            </c:numRef>
          </c:val>
          <c:smooth val="0"/>
          <c:extLst>
            <c:ext xmlns:c16="http://schemas.microsoft.com/office/drawing/2014/chart" uri="{C3380CC4-5D6E-409C-BE32-E72D297353CC}">
              <c16:uniqueId val="{00000003-825E-4C99-8161-7D8B319EDF87}"/>
            </c:ext>
          </c:extLst>
        </c:ser>
        <c:ser>
          <c:idx val="4"/>
          <c:order val="4"/>
          <c:tx>
            <c:strRef>
              <c:f>'Gallup Master'!$U$132</c:f>
              <c:strCache>
                <c:ptCount val="1"/>
                <c:pt idx="0">
                  <c:v>Extinction of plant and animal species</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Master'!$U$133:$U$144</c:f>
              <c:numCache>
                <c:formatCode>General</c:formatCode>
                <c:ptCount val="12"/>
                <c:pt idx="0">
                  <c:v>36</c:v>
                </c:pt>
                <c:pt idx="1">
                  <c:v>34</c:v>
                </c:pt>
                <c:pt idx="2">
                  <c:v>31</c:v>
                </c:pt>
                <c:pt idx="3">
                  <c:v>37</c:v>
                </c:pt>
                <c:pt idx="4">
                  <c:v>37</c:v>
                </c:pt>
                <c:pt idx="5">
                  <c:v>39</c:v>
                </c:pt>
                <c:pt idx="6">
                  <c:v>34</c:v>
                </c:pt>
                <c:pt idx="7">
                  <c:v>36</c:v>
                </c:pt>
                <c:pt idx="8">
                  <c:v>34</c:v>
                </c:pt>
                <c:pt idx="9">
                  <c:v>35</c:v>
                </c:pt>
                <c:pt idx="10">
                  <c:v>43</c:v>
                </c:pt>
                <c:pt idx="11">
                  <c:v>45</c:v>
                </c:pt>
              </c:numCache>
            </c:numRef>
          </c:val>
          <c:smooth val="0"/>
          <c:extLst>
            <c:ext xmlns:c16="http://schemas.microsoft.com/office/drawing/2014/chart" uri="{C3380CC4-5D6E-409C-BE32-E72D297353CC}">
              <c16:uniqueId val="{00000004-825E-4C99-8161-7D8B319EDF87}"/>
            </c:ext>
          </c:extLst>
        </c:ser>
        <c:ser>
          <c:idx val="5"/>
          <c:order val="5"/>
          <c:tx>
            <c:strRef>
              <c:f>'Gallup Master'!$V$132</c:f>
              <c:strCache>
                <c:ptCount val="1"/>
                <c:pt idx="0">
                  <c:v>Maintenance of the nation's supply of fresh water for household needs?</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Master'!$V$133:$V$144</c:f>
              <c:numCache>
                <c:formatCode>General</c:formatCode>
                <c:ptCount val="12"/>
                <c:pt idx="0">
                  <c:v>46</c:v>
                </c:pt>
                <c:pt idx="1">
                  <c:v>46</c:v>
                </c:pt>
                <c:pt idx="2">
                  <c:v>45</c:v>
                </c:pt>
                <c:pt idx="3">
                  <c:v>49</c:v>
                </c:pt>
                <c:pt idx="4">
                  <c:v>48</c:v>
                </c:pt>
                <c:pt idx="5">
                  <c:v>51</c:v>
                </c:pt>
                <c:pt idx="6">
                  <c:v>49</c:v>
                </c:pt>
                <c:pt idx="7">
                  <c:v>47</c:v>
                </c:pt>
                <c:pt idx="8">
                  <c:v>49</c:v>
                </c:pt>
                <c:pt idx="9">
                  <c:v>50</c:v>
                </c:pt>
                <c:pt idx="10">
                  <c:v>35</c:v>
                </c:pt>
                <c:pt idx="11">
                  <c:v>42</c:v>
                </c:pt>
              </c:numCache>
            </c:numRef>
          </c:val>
          <c:smooth val="0"/>
          <c:extLst>
            <c:ext xmlns:c16="http://schemas.microsoft.com/office/drawing/2014/chart" uri="{C3380CC4-5D6E-409C-BE32-E72D297353CC}">
              <c16:uniqueId val="{00000005-825E-4C99-8161-7D8B319EDF87}"/>
            </c:ext>
          </c:extLst>
        </c:ser>
        <c:ser>
          <c:idx val="6"/>
          <c:order val="6"/>
          <c:tx>
            <c:strRef>
              <c:f>'Gallup Master'!$W$132</c:f>
              <c:strCache>
                <c:ptCount val="1"/>
                <c:pt idx="0">
                  <c:v>Loss of tropical rainforests</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Master'!$W$133:$W$144</c:f>
              <c:numCache>
                <c:formatCode>General</c:formatCode>
                <c:ptCount val="12"/>
                <c:pt idx="0">
                  <c:v>37</c:v>
                </c:pt>
                <c:pt idx="1">
                  <c:v>34</c:v>
                </c:pt>
                <c:pt idx="2">
                  <c:v>33</c:v>
                </c:pt>
                <c:pt idx="3">
                  <c:v>42</c:v>
                </c:pt>
                <c:pt idx="4">
                  <c:v>40</c:v>
                </c:pt>
                <c:pt idx="5">
                  <c:v>43</c:v>
                </c:pt>
                <c:pt idx="6">
                  <c:v>40</c:v>
                </c:pt>
                <c:pt idx="7">
                  <c:v>35</c:v>
                </c:pt>
                <c:pt idx="8">
                  <c:v>39</c:v>
                </c:pt>
                <c:pt idx="9">
                  <c:v>38</c:v>
                </c:pt>
                <c:pt idx="10">
                  <c:v>44</c:v>
                </c:pt>
                <c:pt idx="11">
                  <c:v>51</c:v>
                </c:pt>
              </c:numCache>
            </c:numRef>
          </c:val>
          <c:smooth val="0"/>
          <c:extLst>
            <c:ext xmlns:c16="http://schemas.microsoft.com/office/drawing/2014/chart" uri="{C3380CC4-5D6E-409C-BE32-E72D297353CC}">
              <c16:uniqueId val="{00000006-825E-4C99-8161-7D8B319EDF87}"/>
            </c:ext>
          </c:extLst>
        </c:ser>
        <c:ser>
          <c:idx val="7"/>
          <c:order val="7"/>
          <c:tx>
            <c:strRef>
              <c:f>'Gallup Master'!$X$132</c:f>
              <c:strCache>
                <c:ptCount val="1"/>
                <c:pt idx="0">
                  <c:v> Contamination of soil and water by toxic waste</c:v>
                </c:pt>
              </c:strCache>
            </c:strRef>
          </c:tx>
          <c:cat>
            <c:numRef>
              <c:f>'Gallup Master'!$P$133:$P$144</c:f>
              <c:numCache>
                <c:formatCode>mmm\-yy</c:formatCode>
                <c:ptCount val="12"/>
                <c:pt idx="0">
                  <c:v>40969</c:v>
                </c:pt>
                <c:pt idx="1">
                  <c:v>40603</c:v>
                </c:pt>
                <c:pt idx="2">
                  <c:v>40238</c:v>
                </c:pt>
                <c:pt idx="3">
                  <c:v>39873</c:v>
                </c:pt>
                <c:pt idx="4">
                  <c:v>39508</c:v>
                </c:pt>
                <c:pt idx="5">
                  <c:v>39142</c:v>
                </c:pt>
                <c:pt idx="6">
                  <c:v>38777</c:v>
                </c:pt>
                <c:pt idx="7">
                  <c:v>38047</c:v>
                </c:pt>
                <c:pt idx="8">
                  <c:v>37681</c:v>
                </c:pt>
                <c:pt idx="9">
                  <c:v>37316</c:v>
                </c:pt>
                <c:pt idx="10">
                  <c:v>36951</c:v>
                </c:pt>
                <c:pt idx="11">
                  <c:v>36617</c:v>
                </c:pt>
              </c:numCache>
            </c:numRef>
          </c:cat>
          <c:val>
            <c:numRef>
              <c:f>'Gallup Master'!$X$133:$X$144</c:f>
              <c:numCache>
                <c:formatCode>General</c:formatCode>
                <c:ptCount val="12"/>
                <c:pt idx="0">
                  <c:v>50</c:v>
                </c:pt>
                <c:pt idx="1">
                  <c:v>48</c:v>
                </c:pt>
                <c:pt idx="2">
                  <c:v>44</c:v>
                </c:pt>
                <c:pt idx="3">
                  <c:v>52</c:v>
                </c:pt>
                <c:pt idx="4">
                  <c:v>50</c:v>
                </c:pt>
                <c:pt idx="5">
                  <c:v>52</c:v>
                </c:pt>
                <c:pt idx="6">
                  <c:v>52</c:v>
                </c:pt>
                <c:pt idx="7">
                  <c:v>48</c:v>
                </c:pt>
                <c:pt idx="8">
                  <c:v>51</c:v>
                </c:pt>
                <c:pt idx="9">
                  <c:v>53</c:v>
                </c:pt>
                <c:pt idx="10">
                  <c:v>58</c:v>
                </c:pt>
                <c:pt idx="11">
                  <c:v>64</c:v>
                </c:pt>
              </c:numCache>
            </c:numRef>
          </c:val>
          <c:smooth val="0"/>
          <c:extLst>
            <c:ext xmlns:c16="http://schemas.microsoft.com/office/drawing/2014/chart" uri="{C3380CC4-5D6E-409C-BE32-E72D297353CC}">
              <c16:uniqueId val="{00000007-825E-4C99-8161-7D8B319EDF87}"/>
            </c:ext>
          </c:extLst>
        </c:ser>
        <c:dLbls>
          <c:showLegendKey val="0"/>
          <c:showVal val="0"/>
          <c:showCatName val="0"/>
          <c:showSerName val="0"/>
          <c:showPercent val="0"/>
          <c:showBubbleSize val="0"/>
        </c:dLbls>
        <c:marker val="1"/>
        <c:smooth val="0"/>
        <c:axId val="174786816"/>
        <c:axId val="174804992"/>
      </c:lineChart>
      <c:dateAx>
        <c:axId val="174786816"/>
        <c:scaling>
          <c:orientation val="minMax"/>
        </c:scaling>
        <c:delete val="0"/>
        <c:axPos val="b"/>
        <c:numFmt formatCode="mmm\-yy" sourceLinked="1"/>
        <c:majorTickMark val="out"/>
        <c:minorTickMark val="none"/>
        <c:tickLblPos val="nextTo"/>
        <c:crossAx val="174804992"/>
        <c:crosses val="autoZero"/>
        <c:auto val="1"/>
        <c:lblOffset val="100"/>
        <c:baseTimeUnit val="months"/>
      </c:dateAx>
      <c:valAx>
        <c:axId val="174804992"/>
        <c:scaling>
          <c:orientation val="minMax"/>
        </c:scaling>
        <c:delete val="0"/>
        <c:axPos val="l"/>
        <c:majorGridlines/>
        <c:numFmt formatCode="General" sourceLinked="1"/>
        <c:majorTickMark val="out"/>
        <c:minorTickMark val="none"/>
        <c:tickLblPos val="nextTo"/>
        <c:crossAx val="1747868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Active participant</c:v>
          </c:tx>
          <c:invertIfNegative val="0"/>
          <c:cat>
            <c:strLit>
              <c:ptCount val="11"/>
              <c:pt idx="0">
                <c:v>March 2000</c:v>
              </c:pt>
              <c:pt idx="1">
                <c:v>March 2001</c:v>
              </c:pt>
              <c:pt idx="2">
                <c:v>March 2002</c:v>
              </c:pt>
              <c:pt idx="3">
                <c:v>March 2003</c:v>
              </c:pt>
              <c:pt idx="4">
                <c:v>March 2004</c:v>
              </c:pt>
              <c:pt idx="5">
                <c:v>March 2005</c:v>
              </c:pt>
              <c:pt idx="6">
                <c:v>March 2006</c:v>
              </c:pt>
              <c:pt idx="7">
                <c:v>March 2007</c:v>
              </c:pt>
              <c:pt idx="8">
                <c:v>March 2008</c:v>
              </c:pt>
              <c:pt idx="9">
                <c:v>March 2010</c:v>
              </c:pt>
              <c:pt idx="10">
                <c:v>March 2011</c:v>
              </c:pt>
            </c:strLit>
          </c:cat>
          <c:val>
            <c:numLit>
              <c:formatCode>General</c:formatCode>
              <c:ptCount val="11"/>
              <c:pt idx="0">
                <c:v>16</c:v>
              </c:pt>
              <c:pt idx="1">
                <c:v>18</c:v>
              </c:pt>
              <c:pt idx="2">
                <c:v>19</c:v>
              </c:pt>
              <c:pt idx="3">
                <c:v>14</c:v>
              </c:pt>
              <c:pt idx="4">
                <c:v>14</c:v>
              </c:pt>
              <c:pt idx="5">
                <c:v>16</c:v>
              </c:pt>
              <c:pt idx="6">
                <c:v>14</c:v>
              </c:pt>
              <c:pt idx="7">
                <c:v>21</c:v>
              </c:pt>
              <c:pt idx="8">
                <c:v>22</c:v>
              </c:pt>
              <c:pt idx="9">
                <c:v>19</c:v>
              </c:pt>
              <c:pt idx="10">
                <c:v>20</c:v>
              </c:pt>
            </c:numLit>
          </c:val>
          <c:extLst>
            <c:ext xmlns:c16="http://schemas.microsoft.com/office/drawing/2014/chart" uri="{C3380CC4-5D6E-409C-BE32-E72D297353CC}">
              <c16:uniqueId val="{00000000-ABAC-49FA-AC61-D3F31FCD291E}"/>
            </c:ext>
          </c:extLst>
        </c:ser>
        <c:ser>
          <c:idx val="1"/>
          <c:order val="1"/>
          <c:tx>
            <c:v>Sympathetic, but not active</c:v>
          </c:tx>
          <c:invertIfNegative val="0"/>
          <c:cat>
            <c:strLit>
              <c:ptCount val="11"/>
              <c:pt idx="0">
                <c:v>March 2000</c:v>
              </c:pt>
              <c:pt idx="1">
                <c:v>March 2001</c:v>
              </c:pt>
              <c:pt idx="2">
                <c:v>March 2002</c:v>
              </c:pt>
              <c:pt idx="3">
                <c:v>March 2003</c:v>
              </c:pt>
              <c:pt idx="4">
                <c:v>March 2004</c:v>
              </c:pt>
              <c:pt idx="5">
                <c:v>March 2005</c:v>
              </c:pt>
              <c:pt idx="6">
                <c:v>March 2006</c:v>
              </c:pt>
              <c:pt idx="7">
                <c:v>March 2007</c:v>
              </c:pt>
              <c:pt idx="8">
                <c:v>March 2008</c:v>
              </c:pt>
              <c:pt idx="9">
                <c:v>March 2010</c:v>
              </c:pt>
              <c:pt idx="10">
                <c:v>March 2011</c:v>
              </c:pt>
            </c:strLit>
          </c:cat>
          <c:val>
            <c:numLit>
              <c:formatCode>General</c:formatCode>
              <c:ptCount val="11"/>
              <c:pt idx="0">
                <c:v>55</c:v>
              </c:pt>
              <c:pt idx="1">
                <c:v>50</c:v>
              </c:pt>
              <c:pt idx="2">
                <c:v>51</c:v>
              </c:pt>
              <c:pt idx="3">
                <c:v>47</c:v>
              </c:pt>
              <c:pt idx="4">
                <c:v>47</c:v>
              </c:pt>
              <c:pt idx="5">
                <c:v>49</c:v>
              </c:pt>
              <c:pt idx="6">
                <c:v>48</c:v>
              </c:pt>
              <c:pt idx="7">
                <c:v>49</c:v>
              </c:pt>
              <c:pt idx="8">
                <c:v>47</c:v>
              </c:pt>
              <c:pt idx="9">
                <c:v>42</c:v>
              </c:pt>
              <c:pt idx="10">
                <c:v>42</c:v>
              </c:pt>
            </c:numLit>
          </c:val>
          <c:extLst>
            <c:ext xmlns:c16="http://schemas.microsoft.com/office/drawing/2014/chart" uri="{C3380CC4-5D6E-409C-BE32-E72D297353CC}">
              <c16:uniqueId val="{00000001-ABAC-49FA-AC61-D3F31FCD291E}"/>
            </c:ext>
          </c:extLst>
        </c:ser>
        <c:ser>
          <c:idx val="2"/>
          <c:order val="2"/>
          <c:tx>
            <c:v>Neutral</c:v>
          </c:tx>
          <c:invertIfNegative val="0"/>
          <c:cat>
            <c:strLit>
              <c:ptCount val="11"/>
              <c:pt idx="0">
                <c:v>March 2000</c:v>
              </c:pt>
              <c:pt idx="1">
                <c:v>March 2001</c:v>
              </c:pt>
              <c:pt idx="2">
                <c:v>March 2002</c:v>
              </c:pt>
              <c:pt idx="3">
                <c:v>March 2003</c:v>
              </c:pt>
              <c:pt idx="4">
                <c:v>March 2004</c:v>
              </c:pt>
              <c:pt idx="5">
                <c:v>March 2005</c:v>
              </c:pt>
              <c:pt idx="6">
                <c:v>March 2006</c:v>
              </c:pt>
              <c:pt idx="7">
                <c:v>March 2007</c:v>
              </c:pt>
              <c:pt idx="8">
                <c:v>March 2008</c:v>
              </c:pt>
              <c:pt idx="9">
                <c:v>March 2010</c:v>
              </c:pt>
              <c:pt idx="10">
                <c:v>March 2011</c:v>
              </c:pt>
            </c:strLit>
          </c:cat>
          <c:val>
            <c:numLit>
              <c:formatCode>General</c:formatCode>
              <c:ptCount val="11"/>
              <c:pt idx="0">
                <c:v>23</c:v>
              </c:pt>
              <c:pt idx="1">
                <c:v>25</c:v>
              </c:pt>
              <c:pt idx="2">
                <c:v>24</c:v>
              </c:pt>
              <c:pt idx="3">
                <c:v>32</c:v>
              </c:pt>
              <c:pt idx="4">
                <c:v>30</c:v>
              </c:pt>
              <c:pt idx="5">
                <c:v>28</c:v>
              </c:pt>
              <c:pt idx="6">
                <c:v>29</c:v>
              </c:pt>
              <c:pt idx="7">
                <c:v>23</c:v>
              </c:pt>
              <c:pt idx="8">
                <c:v>25</c:v>
              </c:pt>
              <c:pt idx="9">
                <c:v>28</c:v>
              </c:pt>
              <c:pt idx="10">
                <c:v>27</c:v>
              </c:pt>
            </c:numLit>
          </c:val>
          <c:extLst>
            <c:ext xmlns:c16="http://schemas.microsoft.com/office/drawing/2014/chart" uri="{C3380CC4-5D6E-409C-BE32-E72D297353CC}">
              <c16:uniqueId val="{00000002-ABAC-49FA-AC61-D3F31FCD291E}"/>
            </c:ext>
          </c:extLst>
        </c:ser>
        <c:ser>
          <c:idx val="3"/>
          <c:order val="3"/>
          <c:tx>
            <c:v>Unsympathetic</c:v>
          </c:tx>
          <c:invertIfNegative val="0"/>
          <c:cat>
            <c:strLit>
              <c:ptCount val="11"/>
              <c:pt idx="0">
                <c:v>March 2000</c:v>
              </c:pt>
              <c:pt idx="1">
                <c:v>March 2001</c:v>
              </c:pt>
              <c:pt idx="2">
                <c:v>March 2002</c:v>
              </c:pt>
              <c:pt idx="3">
                <c:v>March 2003</c:v>
              </c:pt>
              <c:pt idx="4">
                <c:v>March 2004</c:v>
              </c:pt>
              <c:pt idx="5">
                <c:v>March 2005</c:v>
              </c:pt>
              <c:pt idx="6">
                <c:v>March 2006</c:v>
              </c:pt>
              <c:pt idx="7">
                <c:v>March 2007</c:v>
              </c:pt>
              <c:pt idx="8">
                <c:v>March 2008</c:v>
              </c:pt>
              <c:pt idx="9">
                <c:v>March 2010</c:v>
              </c:pt>
              <c:pt idx="10">
                <c:v>March 2011</c:v>
              </c:pt>
            </c:strLit>
          </c:cat>
          <c:val>
            <c:numLit>
              <c:formatCode>General</c:formatCode>
              <c:ptCount val="11"/>
              <c:pt idx="0">
                <c:v>5</c:v>
              </c:pt>
              <c:pt idx="1">
                <c:v>5</c:v>
              </c:pt>
              <c:pt idx="2">
                <c:v>5</c:v>
              </c:pt>
              <c:pt idx="3">
                <c:v>6</c:v>
              </c:pt>
              <c:pt idx="4">
                <c:v>8</c:v>
              </c:pt>
              <c:pt idx="5">
                <c:v>5</c:v>
              </c:pt>
              <c:pt idx="6">
                <c:v>7</c:v>
              </c:pt>
              <c:pt idx="7">
                <c:v>5</c:v>
              </c:pt>
              <c:pt idx="8">
                <c:v>6</c:v>
              </c:pt>
              <c:pt idx="9">
                <c:v>10</c:v>
              </c:pt>
              <c:pt idx="10">
                <c:v>9</c:v>
              </c:pt>
            </c:numLit>
          </c:val>
          <c:extLst>
            <c:ext xmlns:c16="http://schemas.microsoft.com/office/drawing/2014/chart" uri="{C3380CC4-5D6E-409C-BE32-E72D297353CC}">
              <c16:uniqueId val="{00000003-ABAC-49FA-AC61-D3F31FCD291E}"/>
            </c:ext>
          </c:extLst>
        </c:ser>
        <c:ser>
          <c:idx val="4"/>
          <c:order val="4"/>
          <c:tx>
            <c:v>No opinion</c:v>
          </c:tx>
          <c:invertIfNegative val="0"/>
          <c:cat>
            <c:strLit>
              <c:ptCount val="11"/>
              <c:pt idx="0">
                <c:v>March 2000</c:v>
              </c:pt>
              <c:pt idx="1">
                <c:v>March 2001</c:v>
              </c:pt>
              <c:pt idx="2">
                <c:v>March 2002</c:v>
              </c:pt>
              <c:pt idx="3">
                <c:v>March 2003</c:v>
              </c:pt>
              <c:pt idx="4">
                <c:v>March 2004</c:v>
              </c:pt>
              <c:pt idx="5">
                <c:v>March 2005</c:v>
              </c:pt>
              <c:pt idx="6">
                <c:v>March 2006</c:v>
              </c:pt>
              <c:pt idx="7">
                <c:v>March 2007</c:v>
              </c:pt>
              <c:pt idx="8">
                <c:v>March 2008</c:v>
              </c:pt>
              <c:pt idx="9">
                <c:v>March 2010</c:v>
              </c:pt>
              <c:pt idx="10">
                <c:v>March 2011</c:v>
              </c:pt>
            </c:strLit>
          </c:cat>
          <c:val>
            <c:numLit>
              <c:formatCode>General</c:formatCode>
              <c:ptCount val="11"/>
              <c:pt idx="0">
                <c:v>1</c:v>
              </c:pt>
              <c:pt idx="1">
                <c:v>2</c:v>
              </c:pt>
              <c:pt idx="2">
                <c:v>1</c:v>
              </c:pt>
              <c:pt idx="3">
                <c:v>1</c:v>
              </c:pt>
              <c:pt idx="4">
                <c:v>1</c:v>
              </c:pt>
              <c:pt idx="5">
                <c:v>2</c:v>
              </c:pt>
              <c:pt idx="6">
                <c:v>2</c:v>
              </c:pt>
              <c:pt idx="7">
                <c:v>2</c:v>
              </c:pt>
              <c:pt idx="8">
                <c:v>1</c:v>
              </c:pt>
              <c:pt idx="9">
                <c:v>1</c:v>
              </c:pt>
              <c:pt idx="10">
                <c:v>2</c:v>
              </c:pt>
            </c:numLit>
          </c:val>
          <c:extLst>
            <c:ext xmlns:c16="http://schemas.microsoft.com/office/drawing/2014/chart" uri="{C3380CC4-5D6E-409C-BE32-E72D297353CC}">
              <c16:uniqueId val="{00000004-ABAC-49FA-AC61-D3F31FCD291E}"/>
            </c:ext>
          </c:extLst>
        </c:ser>
        <c:dLbls>
          <c:showLegendKey val="0"/>
          <c:showVal val="0"/>
          <c:showCatName val="0"/>
          <c:showSerName val="0"/>
          <c:showPercent val="0"/>
          <c:showBubbleSize val="0"/>
        </c:dLbls>
        <c:gapWidth val="150"/>
        <c:overlap val="100"/>
        <c:axId val="165353344"/>
        <c:axId val="165354880"/>
      </c:barChart>
      <c:catAx>
        <c:axId val="165353344"/>
        <c:scaling>
          <c:orientation val="minMax"/>
        </c:scaling>
        <c:delete val="0"/>
        <c:axPos val="b"/>
        <c:numFmt formatCode="General" sourceLinked="0"/>
        <c:majorTickMark val="out"/>
        <c:minorTickMark val="none"/>
        <c:tickLblPos val="nextTo"/>
        <c:txPr>
          <a:bodyPr rot="-2400000" anchor="t" anchorCtr="0"/>
          <a:lstStyle/>
          <a:p>
            <a:pPr>
              <a:defRPr/>
            </a:pPr>
            <a:endParaRPr lang="en-US"/>
          </a:p>
        </c:txPr>
        <c:crossAx val="165354880"/>
        <c:crosses val="autoZero"/>
        <c:auto val="1"/>
        <c:lblAlgn val="ctr"/>
        <c:lblOffset val="100"/>
        <c:noMultiLvlLbl val="0"/>
      </c:catAx>
      <c:valAx>
        <c:axId val="165354880"/>
        <c:scaling>
          <c:orientation val="minMax"/>
          <c:max val="100"/>
          <c:min val="0"/>
        </c:scaling>
        <c:delete val="0"/>
        <c:axPos val="l"/>
        <c:majorGridlines/>
        <c:title>
          <c:tx>
            <c:rich>
              <a:bodyPr rot="-5400000" vert="horz"/>
              <a:lstStyle/>
              <a:p>
                <a:pPr>
                  <a:defRPr/>
                </a:pPr>
                <a:r>
                  <a:rPr lang="en-US"/>
                  <a:t>Percentage of Respondents</a:t>
                </a:r>
              </a:p>
            </c:rich>
          </c:tx>
          <c:overlay val="0"/>
        </c:title>
        <c:numFmt formatCode="General" sourceLinked="1"/>
        <c:majorTickMark val="out"/>
        <c:minorTickMark val="none"/>
        <c:tickLblPos val="nextTo"/>
        <c:crossAx val="1653533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Protection of the environment should be given priority</c:v>
          </c:tx>
          <c:marker>
            <c:symbol val="none"/>
          </c:marker>
          <c:cat>
            <c:numLit>
              <c:formatCode>General</c:formatCode>
              <c:ptCount val="23"/>
              <c:pt idx="0">
                <c:v>30926</c:v>
              </c:pt>
              <c:pt idx="1">
                <c:v>32964</c:v>
              </c:pt>
              <c:pt idx="2">
                <c:v>33329</c:v>
              </c:pt>
              <c:pt idx="3">
                <c:v>33604</c:v>
              </c:pt>
              <c:pt idx="4">
                <c:v>34790</c:v>
              </c:pt>
              <c:pt idx="5">
                <c:v>35612</c:v>
              </c:pt>
              <c:pt idx="6">
                <c:v>35886</c:v>
              </c:pt>
              <c:pt idx="7">
                <c:v>36220</c:v>
              </c:pt>
              <c:pt idx="8">
                <c:v>36251</c:v>
              </c:pt>
              <c:pt idx="9">
                <c:v>36526</c:v>
              </c:pt>
              <c:pt idx="10">
                <c:v>36617</c:v>
              </c:pt>
              <c:pt idx="11">
                <c:v>36951</c:v>
              </c:pt>
              <c:pt idx="12">
                <c:v>37316</c:v>
              </c:pt>
              <c:pt idx="13">
                <c:v>37681</c:v>
              </c:pt>
              <c:pt idx="14">
                <c:v>38047</c:v>
              </c:pt>
              <c:pt idx="15">
                <c:v>38412</c:v>
              </c:pt>
              <c:pt idx="16">
                <c:v>38777</c:v>
              </c:pt>
              <c:pt idx="17">
                <c:v>39142</c:v>
              </c:pt>
              <c:pt idx="18">
                <c:v>39508</c:v>
              </c:pt>
              <c:pt idx="19">
                <c:v>39873</c:v>
              </c:pt>
              <c:pt idx="20">
                <c:v>40238</c:v>
              </c:pt>
              <c:pt idx="21">
                <c:v>40299</c:v>
              </c:pt>
              <c:pt idx="22">
                <c:v>40603</c:v>
              </c:pt>
            </c:numLit>
          </c:cat>
          <c:val>
            <c:numLit>
              <c:formatCode>General</c:formatCode>
              <c:ptCount val="23"/>
              <c:pt idx="0">
                <c:v>61</c:v>
              </c:pt>
              <c:pt idx="1">
                <c:v>71</c:v>
              </c:pt>
              <c:pt idx="2">
                <c:v>71</c:v>
              </c:pt>
              <c:pt idx="3">
                <c:v>58</c:v>
              </c:pt>
              <c:pt idx="4">
                <c:v>62</c:v>
              </c:pt>
              <c:pt idx="5">
                <c:v>66</c:v>
              </c:pt>
              <c:pt idx="6">
                <c:v>68</c:v>
              </c:pt>
              <c:pt idx="7">
                <c:v>65</c:v>
              </c:pt>
              <c:pt idx="8">
                <c:v>67</c:v>
              </c:pt>
              <c:pt idx="9">
                <c:v>70</c:v>
              </c:pt>
              <c:pt idx="10">
                <c:v>67</c:v>
              </c:pt>
              <c:pt idx="11">
                <c:v>57</c:v>
              </c:pt>
              <c:pt idx="12">
                <c:v>54</c:v>
              </c:pt>
              <c:pt idx="13">
                <c:v>47</c:v>
              </c:pt>
              <c:pt idx="14">
                <c:v>49</c:v>
              </c:pt>
              <c:pt idx="15">
                <c:v>53</c:v>
              </c:pt>
              <c:pt idx="16">
                <c:v>52</c:v>
              </c:pt>
              <c:pt idx="17">
                <c:v>55</c:v>
              </c:pt>
              <c:pt idx="18">
                <c:v>49</c:v>
              </c:pt>
              <c:pt idx="19">
                <c:v>42</c:v>
              </c:pt>
              <c:pt idx="20">
                <c:v>38</c:v>
              </c:pt>
              <c:pt idx="21">
                <c:v>50</c:v>
              </c:pt>
              <c:pt idx="22">
                <c:v>36</c:v>
              </c:pt>
            </c:numLit>
          </c:val>
          <c:smooth val="0"/>
          <c:extLst>
            <c:ext xmlns:c16="http://schemas.microsoft.com/office/drawing/2014/chart" uri="{C3380CC4-5D6E-409C-BE32-E72D297353CC}">
              <c16:uniqueId val="{00000000-4B21-41C1-8697-0CC3A5D07B45}"/>
            </c:ext>
          </c:extLst>
        </c:ser>
        <c:ser>
          <c:idx val="1"/>
          <c:order val="1"/>
          <c:tx>
            <c:v>Economic growth should be given priority</c:v>
          </c:tx>
          <c:marker>
            <c:symbol val="none"/>
          </c:marker>
          <c:cat>
            <c:numLit>
              <c:formatCode>General</c:formatCode>
              <c:ptCount val="23"/>
              <c:pt idx="0">
                <c:v>30926</c:v>
              </c:pt>
              <c:pt idx="1">
                <c:v>32964</c:v>
              </c:pt>
              <c:pt idx="2">
                <c:v>33329</c:v>
              </c:pt>
              <c:pt idx="3">
                <c:v>33604</c:v>
              </c:pt>
              <c:pt idx="4">
                <c:v>34790</c:v>
              </c:pt>
              <c:pt idx="5">
                <c:v>35612</c:v>
              </c:pt>
              <c:pt idx="6">
                <c:v>35886</c:v>
              </c:pt>
              <c:pt idx="7">
                <c:v>36220</c:v>
              </c:pt>
              <c:pt idx="8">
                <c:v>36251</c:v>
              </c:pt>
              <c:pt idx="9">
                <c:v>36526</c:v>
              </c:pt>
              <c:pt idx="10">
                <c:v>36617</c:v>
              </c:pt>
              <c:pt idx="11">
                <c:v>36951</c:v>
              </c:pt>
              <c:pt idx="12">
                <c:v>37316</c:v>
              </c:pt>
              <c:pt idx="13">
                <c:v>37681</c:v>
              </c:pt>
              <c:pt idx="14">
                <c:v>38047</c:v>
              </c:pt>
              <c:pt idx="15">
                <c:v>38412</c:v>
              </c:pt>
              <c:pt idx="16">
                <c:v>38777</c:v>
              </c:pt>
              <c:pt idx="17">
                <c:v>39142</c:v>
              </c:pt>
              <c:pt idx="18">
                <c:v>39508</c:v>
              </c:pt>
              <c:pt idx="19">
                <c:v>39873</c:v>
              </c:pt>
              <c:pt idx="20">
                <c:v>40238</c:v>
              </c:pt>
              <c:pt idx="21">
                <c:v>40299</c:v>
              </c:pt>
              <c:pt idx="22">
                <c:v>40603</c:v>
              </c:pt>
            </c:numLit>
          </c:cat>
          <c:val>
            <c:numLit>
              <c:formatCode>General</c:formatCode>
              <c:ptCount val="23"/>
              <c:pt idx="0">
                <c:v>28</c:v>
              </c:pt>
              <c:pt idx="1">
                <c:v>19</c:v>
              </c:pt>
              <c:pt idx="2">
                <c:v>20</c:v>
              </c:pt>
              <c:pt idx="3">
                <c:v>26</c:v>
              </c:pt>
              <c:pt idx="4">
                <c:v>32</c:v>
              </c:pt>
              <c:pt idx="5">
                <c:v>27</c:v>
              </c:pt>
              <c:pt idx="6">
                <c:v>24</c:v>
              </c:pt>
              <c:pt idx="7">
                <c:v>30</c:v>
              </c:pt>
              <c:pt idx="8">
                <c:v>28</c:v>
              </c:pt>
              <c:pt idx="9">
                <c:v>23</c:v>
              </c:pt>
              <c:pt idx="10">
                <c:v>28</c:v>
              </c:pt>
              <c:pt idx="11">
                <c:v>33</c:v>
              </c:pt>
              <c:pt idx="12">
                <c:v>36</c:v>
              </c:pt>
              <c:pt idx="13">
                <c:v>42</c:v>
              </c:pt>
              <c:pt idx="14">
                <c:v>44</c:v>
              </c:pt>
              <c:pt idx="15">
                <c:v>36</c:v>
              </c:pt>
              <c:pt idx="16">
                <c:v>37</c:v>
              </c:pt>
              <c:pt idx="17">
                <c:v>37</c:v>
              </c:pt>
              <c:pt idx="18">
                <c:v>42</c:v>
              </c:pt>
              <c:pt idx="19">
                <c:v>51</c:v>
              </c:pt>
              <c:pt idx="20">
                <c:v>53</c:v>
              </c:pt>
              <c:pt idx="21">
                <c:v>43</c:v>
              </c:pt>
              <c:pt idx="22">
                <c:v>54</c:v>
              </c:pt>
            </c:numLit>
          </c:val>
          <c:smooth val="0"/>
          <c:extLst>
            <c:ext xmlns:c16="http://schemas.microsoft.com/office/drawing/2014/chart" uri="{C3380CC4-5D6E-409C-BE32-E72D297353CC}">
              <c16:uniqueId val="{00000001-4B21-41C1-8697-0CC3A5D07B45}"/>
            </c:ext>
          </c:extLst>
        </c:ser>
        <c:dLbls>
          <c:showLegendKey val="0"/>
          <c:showVal val="0"/>
          <c:showCatName val="0"/>
          <c:showSerName val="0"/>
          <c:showPercent val="0"/>
          <c:showBubbleSize val="0"/>
        </c:dLbls>
        <c:smooth val="0"/>
        <c:axId val="165386112"/>
        <c:axId val="165387648"/>
      </c:lineChart>
      <c:catAx>
        <c:axId val="165386112"/>
        <c:scaling>
          <c:orientation val="minMax"/>
        </c:scaling>
        <c:delete val="0"/>
        <c:axPos val="b"/>
        <c:numFmt formatCode="General" sourceLinked="1"/>
        <c:majorTickMark val="out"/>
        <c:minorTickMark val="none"/>
        <c:tickLblPos val="nextTo"/>
        <c:txPr>
          <a:bodyPr rot="-2400000"/>
          <a:lstStyle/>
          <a:p>
            <a:pPr>
              <a:defRPr/>
            </a:pPr>
            <a:endParaRPr lang="en-US"/>
          </a:p>
        </c:txPr>
        <c:crossAx val="165387648"/>
        <c:crosses val="autoZero"/>
        <c:auto val="1"/>
        <c:lblAlgn val="ctr"/>
        <c:lblOffset val="100"/>
        <c:noMultiLvlLbl val="0"/>
      </c:catAx>
      <c:valAx>
        <c:axId val="165387648"/>
        <c:scaling>
          <c:orientation val="minMax"/>
        </c:scaling>
        <c:delete val="0"/>
        <c:axPos val="l"/>
        <c:majorGridlines/>
        <c:title>
          <c:tx>
            <c:rich>
              <a:bodyPr rot="-5400000" vert="horz"/>
              <a:lstStyle/>
              <a:p>
                <a:pPr>
                  <a:defRPr/>
                </a:pPr>
                <a:r>
                  <a:rPr lang="en-US"/>
                  <a:t>Percentage of Respondents</a:t>
                </a:r>
              </a:p>
            </c:rich>
          </c:tx>
          <c:overlay val="0"/>
        </c:title>
        <c:numFmt formatCode="General" sourceLinked="1"/>
        <c:majorTickMark val="out"/>
        <c:minorTickMark val="none"/>
        <c:tickLblPos val="nextTo"/>
        <c:crossAx val="1653861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Excellent</c:v>
          </c:tx>
          <c:invertIfNegative val="0"/>
          <c:cat>
            <c:strLit>
              <c:ptCount val="11"/>
              <c:pt idx="0">
                <c:v>March 2011</c:v>
              </c:pt>
              <c:pt idx="1">
                <c:v>March 2010</c:v>
              </c:pt>
              <c:pt idx="2">
                <c:v>March 2009</c:v>
              </c:pt>
              <c:pt idx="3">
                <c:v>March 2008</c:v>
              </c:pt>
              <c:pt idx="4">
                <c:v>March 2007</c:v>
              </c:pt>
              <c:pt idx="5">
                <c:v>March 2006</c:v>
              </c:pt>
              <c:pt idx="6">
                <c:v>March 2005</c:v>
              </c:pt>
              <c:pt idx="7">
                <c:v>March 2004</c:v>
              </c:pt>
              <c:pt idx="8">
                <c:v>March 2003</c:v>
              </c:pt>
              <c:pt idx="9">
                <c:v>March 2002</c:v>
              </c:pt>
              <c:pt idx="10">
                <c:v>March 2001</c:v>
              </c:pt>
            </c:strLit>
          </c:cat>
          <c:val>
            <c:numLit>
              <c:formatCode>General</c:formatCode>
              <c:ptCount val="11"/>
              <c:pt idx="0">
                <c:v>7</c:v>
              </c:pt>
              <c:pt idx="1">
                <c:v>4</c:v>
              </c:pt>
              <c:pt idx="2">
                <c:v>5</c:v>
              </c:pt>
              <c:pt idx="3">
                <c:v>5</c:v>
              </c:pt>
              <c:pt idx="4">
                <c:v>5</c:v>
              </c:pt>
              <c:pt idx="5">
                <c:v>5</c:v>
              </c:pt>
              <c:pt idx="6">
                <c:v>4</c:v>
              </c:pt>
              <c:pt idx="7">
                <c:v>4</c:v>
              </c:pt>
              <c:pt idx="8">
                <c:v>5</c:v>
              </c:pt>
              <c:pt idx="9">
                <c:v>4</c:v>
              </c:pt>
              <c:pt idx="10">
                <c:v>5</c:v>
              </c:pt>
            </c:numLit>
          </c:val>
          <c:extLst>
            <c:ext xmlns:c16="http://schemas.microsoft.com/office/drawing/2014/chart" uri="{C3380CC4-5D6E-409C-BE32-E72D297353CC}">
              <c16:uniqueId val="{00000000-0899-4413-9D47-0D62C42527CC}"/>
            </c:ext>
          </c:extLst>
        </c:ser>
        <c:ser>
          <c:idx val="1"/>
          <c:order val="1"/>
          <c:tx>
            <c:v>Good</c:v>
          </c:tx>
          <c:invertIfNegative val="0"/>
          <c:cat>
            <c:strLit>
              <c:ptCount val="11"/>
              <c:pt idx="0">
                <c:v>March 2011</c:v>
              </c:pt>
              <c:pt idx="1">
                <c:v>March 2010</c:v>
              </c:pt>
              <c:pt idx="2">
                <c:v>March 2009</c:v>
              </c:pt>
              <c:pt idx="3">
                <c:v>March 2008</c:v>
              </c:pt>
              <c:pt idx="4">
                <c:v>March 2007</c:v>
              </c:pt>
              <c:pt idx="5">
                <c:v>March 2006</c:v>
              </c:pt>
              <c:pt idx="6">
                <c:v>March 2005</c:v>
              </c:pt>
              <c:pt idx="7">
                <c:v>March 2004</c:v>
              </c:pt>
              <c:pt idx="8">
                <c:v>March 2003</c:v>
              </c:pt>
              <c:pt idx="9">
                <c:v>March 2002</c:v>
              </c:pt>
              <c:pt idx="10">
                <c:v>March 2001</c:v>
              </c:pt>
            </c:strLit>
          </c:cat>
          <c:val>
            <c:numLit>
              <c:formatCode>General</c:formatCode>
              <c:ptCount val="11"/>
              <c:pt idx="0">
                <c:v>38</c:v>
              </c:pt>
              <c:pt idx="1">
                <c:v>42</c:v>
              </c:pt>
              <c:pt idx="2">
                <c:v>34</c:v>
              </c:pt>
              <c:pt idx="3">
                <c:v>35</c:v>
              </c:pt>
              <c:pt idx="4">
                <c:v>35</c:v>
              </c:pt>
              <c:pt idx="5">
                <c:v>35</c:v>
              </c:pt>
              <c:pt idx="6">
                <c:v>37</c:v>
              </c:pt>
              <c:pt idx="7">
                <c:v>39</c:v>
              </c:pt>
              <c:pt idx="8">
                <c:v>36</c:v>
              </c:pt>
              <c:pt idx="9">
                <c:v>43</c:v>
              </c:pt>
              <c:pt idx="10">
                <c:v>41</c:v>
              </c:pt>
            </c:numLit>
          </c:val>
          <c:extLst>
            <c:ext xmlns:c16="http://schemas.microsoft.com/office/drawing/2014/chart" uri="{C3380CC4-5D6E-409C-BE32-E72D297353CC}">
              <c16:uniqueId val="{00000001-0899-4413-9D47-0D62C42527CC}"/>
            </c:ext>
          </c:extLst>
        </c:ser>
        <c:ser>
          <c:idx val="2"/>
          <c:order val="2"/>
          <c:tx>
            <c:v>Only fair</c:v>
          </c:tx>
          <c:invertIfNegative val="0"/>
          <c:cat>
            <c:strLit>
              <c:ptCount val="11"/>
              <c:pt idx="0">
                <c:v>March 2011</c:v>
              </c:pt>
              <c:pt idx="1">
                <c:v>March 2010</c:v>
              </c:pt>
              <c:pt idx="2">
                <c:v>March 2009</c:v>
              </c:pt>
              <c:pt idx="3">
                <c:v>March 2008</c:v>
              </c:pt>
              <c:pt idx="4">
                <c:v>March 2007</c:v>
              </c:pt>
              <c:pt idx="5">
                <c:v>March 2006</c:v>
              </c:pt>
              <c:pt idx="6">
                <c:v>March 2005</c:v>
              </c:pt>
              <c:pt idx="7">
                <c:v>March 2004</c:v>
              </c:pt>
              <c:pt idx="8">
                <c:v>March 2003</c:v>
              </c:pt>
              <c:pt idx="9">
                <c:v>March 2002</c:v>
              </c:pt>
              <c:pt idx="10">
                <c:v>March 2001</c:v>
              </c:pt>
            </c:strLit>
          </c:cat>
          <c:val>
            <c:numLit>
              <c:formatCode>General</c:formatCode>
              <c:ptCount val="11"/>
              <c:pt idx="0">
                <c:v>43</c:v>
              </c:pt>
              <c:pt idx="1">
                <c:v>44</c:v>
              </c:pt>
              <c:pt idx="2">
                <c:v>45</c:v>
              </c:pt>
              <c:pt idx="3">
                <c:v>49</c:v>
              </c:pt>
              <c:pt idx="4">
                <c:v>48</c:v>
              </c:pt>
              <c:pt idx="5">
                <c:v>49</c:v>
              </c:pt>
              <c:pt idx="6">
                <c:v>48</c:v>
              </c:pt>
              <c:pt idx="7">
                <c:v>46</c:v>
              </c:pt>
              <c:pt idx="8">
                <c:v>48</c:v>
              </c:pt>
              <c:pt idx="9">
                <c:v>45</c:v>
              </c:pt>
              <c:pt idx="10">
                <c:v>47</c:v>
              </c:pt>
            </c:numLit>
          </c:val>
          <c:extLst>
            <c:ext xmlns:c16="http://schemas.microsoft.com/office/drawing/2014/chart" uri="{C3380CC4-5D6E-409C-BE32-E72D297353CC}">
              <c16:uniqueId val="{00000002-0899-4413-9D47-0D62C42527CC}"/>
            </c:ext>
          </c:extLst>
        </c:ser>
        <c:ser>
          <c:idx val="3"/>
          <c:order val="3"/>
          <c:tx>
            <c:v>Poor</c:v>
          </c:tx>
          <c:invertIfNegative val="0"/>
          <c:cat>
            <c:strLit>
              <c:ptCount val="11"/>
              <c:pt idx="0">
                <c:v>March 2011</c:v>
              </c:pt>
              <c:pt idx="1">
                <c:v>March 2010</c:v>
              </c:pt>
              <c:pt idx="2">
                <c:v>March 2009</c:v>
              </c:pt>
              <c:pt idx="3">
                <c:v>March 2008</c:v>
              </c:pt>
              <c:pt idx="4">
                <c:v>March 2007</c:v>
              </c:pt>
              <c:pt idx="5">
                <c:v>March 2006</c:v>
              </c:pt>
              <c:pt idx="6">
                <c:v>March 2005</c:v>
              </c:pt>
              <c:pt idx="7">
                <c:v>March 2004</c:v>
              </c:pt>
              <c:pt idx="8">
                <c:v>March 2003</c:v>
              </c:pt>
              <c:pt idx="9">
                <c:v>March 2002</c:v>
              </c:pt>
              <c:pt idx="10">
                <c:v>March 2001</c:v>
              </c:pt>
            </c:strLit>
          </c:cat>
          <c:val>
            <c:numLit>
              <c:formatCode>General</c:formatCode>
              <c:ptCount val="11"/>
              <c:pt idx="0">
                <c:v>11</c:v>
              </c:pt>
              <c:pt idx="1">
                <c:v>9</c:v>
              </c:pt>
              <c:pt idx="2">
                <c:v>16</c:v>
              </c:pt>
              <c:pt idx="3">
                <c:v>11</c:v>
              </c:pt>
              <c:pt idx="4">
                <c:v>11</c:v>
              </c:pt>
              <c:pt idx="5">
                <c:v>11</c:v>
              </c:pt>
              <c:pt idx="6">
                <c:v>10</c:v>
              </c:pt>
              <c:pt idx="7">
                <c:v>11</c:v>
              </c:pt>
              <c:pt idx="8">
                <c:v>10</c:v>
              </c:pt>
              <c:pt idx="9">
                <c:v>7</c:v>
              </c:pt>
              <c:pt idx="10">
                <c:v>6</c:v>
              </c:pt>
            </c:numLit>
          </c:val>
          <c:extLst>
            <c:ext xmlns:c16="http://schemas.microsoft.com/office/drawing/2014/chart" uri="{C3380CC4-5D6E-409C-BE32-E72D297353CC}">
              <c16:uniqueId val="{00000003-0899-4413-9D47-0D62C42527CC}"/>
            </c:ext>
          </c:extLst>
        </c:ser>
        <c:ser>
          <c:idx val="4"/>
          <c:order val="4"/>
          <c:tx>
            <c:v>No opinion</c:v>
          </c:tx>
          <c:invertIfNegative val="0"/>
          <c:cat>
            <c:strLit>
              <c:ptCount val="11"/>
              <c:pt idx="0">
                <c:v>March 2011</c:v>
              </c:pt>
              <c:pt idx="1">
                <c:v>March 2010</c:v>
              </c:pt>
              <c:pt idx="2">
                <c:v>March 2009</c:v>
              </c:pt>
              <c:pt idx="3">
                <c:v>March 2008</c:v>
              </c:pt>
              <c:pt idx="4">
                <c:v>March 2007</c:v>
              </c:pt>
              <c:pt idx="5">
                <c:v>March 2006</c:v>
              </c:pt>
              <c:pt idx="6">
                <c:v>March 2005</c:v>
              </c:pt>
              <c:pt idx="7">
                <c:v>March 2004</c:v>
              </c:pt>
              <c:pt idx="8">
                <c:v>March 2003</c:v>
              </c:pt>
              <c:pt idx="9">
                <c:v>March 2002</c:v>
              </c:pt>
              <c:pt idx="10">
                <c:v>March 2001</c:v>
              </c:pt>
            </c:strLit>
          </c:cat>
          <c:val>
            <c:numLit>
              <c:formatCode>General</c:formatCode>
              <c:ptCount val="11"/>
              <c:pt idx="0">
                <c:v>0</c:v>
              </c:pt>
              <c:pt idx="1">
                <c:v>1</c:v>
              </c:pt>
              <c:pt idx="2">
                <c:v>0</c:v>
              </c:pt>
              <c:pt idx="3">
                <c:v>0</c:v>
              </c:pt>
              <c:pt idx="4">
                <c:v>1</c:v>
              </c:pt>
              <c:pt idx="5">
                <c:v>0</c:v>
              </c:pt>
              <c:pt idx="6">
                <c:v>1</c:v>
              </c:pt>
              <c:pt idx="7">
                <c:v>0</c:v>
              </c:pt>
              <c:pt idx="8">
                <c:v>1</c:v>
              </c:pt>
              <c:pt idx="9">
                <c:v>1</c:v>
              </c:pt>
              <c:pt idx="10">
                <c:v>1</c:v>
              </c:pt>
            </c:numLit>
          </c:val>
          <c:extLst>
            <c:ext xmlns:c16="http://schemas.microsoft.com/office/drawing/2014/chart" uri="{C3380CC4-5D6E-409C-BE32-E72D297353CC}">
              <c16:uniqueId val="{00000004-0899-4413-9D47-0D62C42527CC}"/>
            </c:ext>
          </c:extLst>
        </c:ser>
        <c:dLbls>
          <c:showLegendKey val="0"/>
          <c:showVal val="0"/>
          <c:showCatName val="0"/>
          <c:showSerName val="0"/>
          <c:showPercent val="0"/>
          <c:showBubbleSize val="0"/>
        </c:dLbls>
        <c:gapWidth val="150"/>
        <c:overlap val="100"/>
        <c:axId val="190272256"/>
        <c:axId val="190273792"/>
      </c:barChart>
      <c:lineChart>
        <c:grouping val="standard"/>
        <c:varyColors val="0"/>
        <c:ser>
          <c:idx val="5"/>
          <c:order val="5"/>
          <c:tx>
            <c:v>Sum of Excellent and Good</c:v>
          </c:tx>
          <c:marker>
            <c:symbol val="none"/>
          </c:marker>
          <c:cat>
            <c:strLit>
              <c:ptCount val="11"/>
              <c:pt idx="0">
                <c:v>March 2011</c:v>
              </c:pt>
              <c:pt idx="1">
                <c:v>March 2010</c:v>
              </c:pt>
              <c:pt idx="2">
                <c:v>March 2009</c:v>
              </c:pt>
              <c:pt idx="3">
                <c:v>March 2008</c:v>
              </c:pt>
              <c:pt idx="4">
                <c:v>March 2007</c:v>
              </c:pt>
              <c:pt idx="5">
                <c:v>March 2006</c:v>
              </c:pt>
              <c:pt idx="6">
                <c:v>March 2005</c:v>
              </c:pt>
              <c:pt idx="7">
                <c:v>March 2004</c:v>
              </c:pt>
              <c:pt idx="8">
                <c:v>March 2003</c:v>
              </c:pt>
              <c:pt idx="9">
                <c:v>March 2002</c:v>
              </c:pt>
              <c:pt idx="10">
                <c:v>March 2001</c:v>
              </c:pt>
            </c:strLit>
          </c:cat>
          <c:val>
            <c:numLit>
              <c:formatCode>General</c:formatCode>
              <c:ptCount val="11"/>
              <c:pt idx="0">
                <c:v>45</c:v>
              </c:pt>
              <c:pt idx="1">
                <c:v>46</c:v>
              </c:pt>
              <c:pt idx="2">
                <c:v>39</c:v>
              </c:pt>
              <c:pt idx="3">
                <c:v>40</c:v>
              </c:pt>
              <c:pt idx="4">
                <c:v>40</c:v>
              </c:pt>
              <c:pt idx="5">
                <c:v>40</c:v>
              </c:pt>
              <c:pt idx="6">
                <c:v>41</c:v>
              </c:pt>
              <c:pt idx="7">
                <c:v>43</c:v>
              </c:pt>
              <c:pt idx="8">
                <c:v>41</c:v>
              </c:pt>
              <c:pt idx="9">
                <c:v>47</c:v>
              </c:pt>
              <c:pt idx="10">
                <c:v>46</c:v>
              </c:pt>
            </c:numLit>
          </c:val>
          <c:smooth val="0"/>
          <c:extLst>
            <c:ext xmlns:c16="http://schemas.microsoft.com/office/drawing/2014/chart" uri="{C3380CC4-5D6E-409C-BE32-E72D297353CC}">
              <c16:uniqueId val="{00000005-0899-4413-9D47-0D62C42527CC}"/>
            </c:ext>
          </c:extLst>
        </c:ser>
        <c:dLbls>
          <c:showLegendKey val="0"/>
          <c:showVal val="0"/>
          <c:showCatName val="0"/>
          <c:showSerName val="0"/>
          <c:showPercent val="0"/>
          <c:showBubbleSize val="0"/>
        </c:dLbls>
        <c:marker val="1"/>
        <c:smooth val="0"/>
        <c:axId val="190272256"/>
        <c:axId val="190273792"/>
      </c:lineChart>
      <c:catAx>
        <c:axId val="190272256"/>
        <c:scaling>
          <c:orientation val="minMax"/>
        </c:scaling>
        <c:delete val="0"/>
        <c:axPos val="b"/>
        <c:numFmt formatCode="General" sourceLinked="0"/>
        <c:majorTickMark val="out"/>
        <c:minorTickMark val="none"/>
        <c:tickLblPos val="nextTo"/>
        <c:crossAx val="190273792"/>
        <c:crosses val="autoZero"/>
        <c:auto val="1"/>
        <c:lblAlgn val="ctr"/>
        <c:lblOffset val="100"/>
        <c:noMultiLvlLbl val="0"/>
      </c:catAx>
      <c:valAx>
        <c:axId val="190273792"/>
        <c:scaling>
          <c:orientation val="minMax"/>
          <c:max val="100"/>
        </c:scaling>
        <c:delete val="0"/>
        <c:axPos val="l"/>
        <c:majorGridlines/>
        <c:title>
          <c:tx>
            <c:rich>
              <a:bodyPr rot="-5400000" vert="horz"/>
              <a:lstStyle/>
              <a:p>
                <a:pPr>
                  <a:defRPr/>
                </a:pPr>
                <a:r>
                  <a:rPr lang="en-US"/>
                  <a:t>Percentage of Respondents</a:t>
                </a:r>
              </a:p>
            </c:rich>
          </c:tx>
          <c:overlay val="0"/>
        </c:title>
        <c:numFmt formatCode="General" sourceLinked="1"/>
        <c:majorTickMark val="out"/>
        <c:minorTickMark val="none"/>
        <c:tickLblPos val="nextTo"/>
        <c:crossAx val="1902722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Getting better</c:v>
          </c:tx>
          <c:marker>
            <c:symbol val="none"/>
          </c:marker>
          <c:cat>
            <c:strLit>
              <c:ptCount val="11"/>
              <c:pt idx="0">
                <c:v>March 2001</c:v>
              </c:pt>
              <c:pt idx="1">
                <c:v>March 2002</c:v>
              </c:pt>
              <c:pt idx="2">
                <c:v>March 2003</c:v>
              </c:pt>
              <c:pt idx="3">
                <c:v>March 2004</c:v>
              </c:pt>
              <c:pt idx="4">
                <c:v>March 2005</c:v>
              </c:pt>
              <c:pt idx="5">
                <c:v>March 2006</c:v>
              </c:pt>
              <c:pt idx="6">
                <c:v>March 2007</c:v>
              </c:pt>
              <c:pt idx="7">
                <c:v>March 2008</c:v>
              </c:pt>
              <c:pt idx="8">
                <c:v>March 2009</c:v>
              </c:pt>
              <c:pt idx="9">
                <c:v>March 2010</c:v>
              </c:pt>
              <c:pt idx="10">
                <c:v>March 2011</c:v>
              </c:pt>
            </c:strLit>
          </c:cat>
          <c:val>
            <c:numLit>
              <c:formatCode>General</c:formatCode>
              <c:ptCount val="11"/>
              <c:pt idx="0">
                <c:v>36</c:v>
              </c:pt>
              <c:pt idx="1">
                <c:v>40</c:v>
              </c:pt>
              <c:pt idx="2">
                <c:v>33</c:v>
              </c:pt>
              <c:pt idx="3">
                <c:v>34</c:v>
              </c:pt>
              <c:pt idx="4">
                <c:v>29</c:v>
              </c:pt>
              <c:pt idx="5">
                <c:v>25</c:v>
              </c:pt>
              <c:pt idx="6">
                <c:v>25</c:v>
              </c:pt>
              <c:pt idx="7">
                <c:v>26</c:v>
              </c:pt>
              <c:pt idx="8">
                <c:v>41</c:v>
              </c:pt>
              <c:pt idx="9">
                <c:v>41</c:v>
              </c:pt>
              <c:pt idx="10">
                <c:v>42</c:v>
              </c:pt>
            </c:numLit>
          </c:val>
          <c:smooth val="0"/>
          <c:extLst>
            <c:ext xmlns:c16="http://schemas.microsoft.com/office/drawing/2014/chart" uri="{C3380CC4-5D6E-409C-BE32-E72D297353CC}">
              <c16:uniqueId val="{00000000-017D-46FB-B8CA-785A21D4CD23}"/>
            </c:ext>
          </c:extLst>
        </c:ser>
        <c:ser>
          <c:idx val="1"/>
          <c:order val="1"/>
          <c:tx>
            <c:v>Getting worse</c:v>
          </c:tx>
          <c:marker>
            <c:symbol val="none"/>
          </c:marker>
          <c:cat>
            <c:strLit>
              <c:ptCount val="11"/>
              <c:pt idx="0">
                <c:v>March 2001</c:v>
              </c:pt>
              <c:pt idx="1">
                <c:v>March 2002</c:v>
              </c:pt>
              <c:pt idx="2">
                <c:v>March 2003</c:v>
              </c:pt>
              <c:pt idx="3">
                <c:v>March 2004</c:v>
              </c:pt>
              <c:pt idx="4">
                <c:v>March 2005</c:v>
              </c:pt>
              <c:pt idx="5">
                <c:v>March 2006</c:v>
              </c:pt>
              <c:pt idx="6">
                <c:v>March 2007</c:v>
              </c:pt>
              <c:pt idx="7">
                <c:v>March 2008</c:v>
              </c:pt>
              <c:pt idx="8">
                <c:v>March 2009</c:v>
              </c:pt>
              <c:pt idx="9">
                <c:v>March 2010</c:v>
              </c:pt>
              <c:pt idx="10">
                <c:v>March 2011</c:v>
              </c:pt>
            </c:strLit>
          </c:cat>
          <c:val>
            <c:numLit>
              <c:formatCode>General</c:formatCode>
              <c:ptCount val="11"/>
              <c:pt idx="0">
                <c:v>57</c:v>
              </c:pt>
              <c:pt idx="1">
                <c:v>54</c:v>
              </c:pt>
              <c:pt idx="2">
                <c:v>57</c:v>
              </c:pt>
              <c:pt idx="3">
                <c:v>58</c:v>
              </c:pt>
              <c:pt idx="4">
                <c:v>63</c:v>
              </c:pt>
              <c:pt idx="5">
                <c:v>67</c:v>
              </c:pt>
              <c:pt idx="6">
                <c:v>67</c:v>
              </c:pt>
              <c:pt idx="7">
                <c:v>68</c:v>
              </c:pt>
              <c:pt idx="8">
                <c:v>51</c:v>
              </c:pt>
              <c:pt idx="9">
                <c:v>48</c:v>
              </c:pt>
              <c:pt idx="10">
                <c:v>48</c:v>
              </c:pt>
            </c:numLit>
          </c:val>
          <c:smooth val="0"/>
          <c:extLst>
            <c:ext xmlns:c16="http://schemas.microsoft.com/office/drawing/2014/chart" uri="{C3380CC4-5D6E-409C-BE32-E72D297353CC}">
              <c16:uniqueId val="{00000001-017D-46FB-B8CA-785A21D4CD23}"/>
            </c:ext>
          </c:extLst>
        </c:ser>
        <c:ser>
          <c:idx val="2"/>
          <c:order val="2"/>
          <c:tx>
            <c:v>Same</c:v>
          </c:tx>
          <c:marker>
            <c:symbol val="none"/>
          </c:marker>
          <c:cat>
            <c:strLit>
              <c:ptCount val="11"/>
              <c:pt idx="0">
                <c:v>March 2001</c:v>
              </c:pt>
              <c:pt idx="1">
                <c:v>March 2002</c:v>
              </c:pt>
              <c:pt idx="2">
                <c:v>March 2003</c:v>
              </c:pt>
              <c:pt idx="3">
                <c:v>March 2004</c:v>
              </c:pt>
              <c:pt idx="4">
                <c:v>March 2005</c:v>
              </c:pt>
              <c:pt idx="5">
                <c:v>March 2006</c:v>
              </c:pt>
              <c:pt idx="6">
                <c:v>March 2007</c:v>
              </c:pt>
              <c:pt idx="7">
                <c:v>March 2008</c:v>
              </c:pt>
              <c:pt idx="8">
                <c:v>March 2009</c:v>
              </c:pt>
              <c:pt idx="9">
                <c:v>March 2010</c:v>
              </c:pt>
              <c:pt idx="10">
                <c:v>March 2011</c:v>
              </c:pt>
            </c:strLit>
          </c:cat>
          <c:val>
            <c:numLit>
              <c:formatCode>General</c:formatCode>
              <c:ptCount val="11"/>
              <c:pt idx="0">
                <c:v>5</c:v>
              </c:pt>
              <c:pt idx="1">
                <c:v>4</c:v>
              </c:pt>
              <c:pt idx="2">
                <c:v>8</c:v>
              </c:pt>
              <c:pt idx="3">
                <c:v>6</c:v>
              </c:pt>
              <c:pt idx="4">
                <c:v>6</c:v>
              </c:pt>
              <c:pt idx="5">
                <c:v>6</c:v>
              </c:pt>
              <c:pt idx="6">
                <c:v>7</c:v>
              </c:pt>
              <c:pt idx="7">
                <c:v>5</c:v>
              </c:pt>
              <c:pt idx="8">
                <c:v>5</c:v>
              </c:pt>
              <c:pt idx="9">
                <c:v>8</c:v>
              </c:pt>
              <c:pt idx="10">
                <c:v>8</c:v>
              </c:pt>
            </c:numLit>
          </c:val>
          <c:smooth val="0"/>
          <c:extLst>
            <c:ext xmlns:c16="http://schemas.microsoft.com/office/drawing/2014/chart" uri="{C3380CC4-5D6E-409C-BE32-E72D297353CC}">
              <c16:uniqueId val="{00000002-017D-46FB-B8CA-785A21D4CD23}"/>
            </c:ext>
          </c:extLst>
        </c:ser>
        <c:ser>
          <c:idx val="3"/>
          <c:order val="3"/>
          <c:tx>
            <c:v>No opinion</c:v>
          </c:tx>
          <c:marker>
            <c:symbol val="none"/>
          </c:marker>
          <c:cat>
            <c:strLit>
              <c:ptCount val="11"/>
              <c:pt idx="0">
                <c:v>March 2001</c:v>
              </c:pt>
              <c:pt idx="1">
                <c:v>March 2002</c:v>
              </c:pt>
              <c:pt idx="2">
                <c:v>March 2003</c:v>
              </c:pt>
              <c:pt idx="3">
                <c:v>March 2004</c:v>
              </c:pt>
              <c:pt idx="4">
                <c:v>March 2005</c:v>
              </c:pt>
              <c:pt idx="5">
                <c:v>March 2006</c:v>
              </c:pt>
              <c:pt idx="6">
                <c:v>March 2007</c:v>
              </c:pt>
              <c:pt idx="7">
                <c:v>March 2008</c:v>
              </c:pt>
              <c:pt idx="8">
                <c:v>March 2009</c:v>
              </c:pt>
              <c:pt idx="9">
                <c:v>March 2010</c:v>
              </c:pt>
              <c:pt idx="10">
                <c:v>March 2011</c:v>
              </c:pt>
            </c:strLit>
          </c:cat>
          <c:val>
            <c:numLit>
              <c:formatCode>General</c:formatCode>
              <c:ptCount val="11"/>
              <c:pt idx="0">
                <c:v>2</c:v>
              </c:pt>
              <c:pt idx="1">
                <c:v>2</c:v>
              </c:pt>
              <c:pt idx="2">
                <c:v>2</c:v>
              </c:pt>
              <c:pt idx="3">
                <c:v>2</c:v>
              </c:pt>
              <c:pt idx="4">
                <c:v>2</c:v>
              </c:pt>
              <c:pt idx="5">
                <c:v>2</c:v>
              </c:pt>
              <c:pt idx="6">
                <c:v>1</c:v>
              </c:pt>
              <c:pt idx="7">
                <c:v>1</c:v>
              </c:pt>
              <c:pt idx="8">
                <c:v>2</c:v>
              </c:pt>
              <c:pt idx="9">
                <c:v>3</c:v>
              </c:pt>
              <c:pt idx="10">
                <c:v>2</c:v>
              </c:pt>
            </c:numLit>
          </c:val>
          <c:smooth val="0"/>
          <c:extLst>
            <c:ext xmlns:c16="http://schemas.microsoft.com/office/drawing/2014/chart" uri="{C3380CC4-5D6E-409C-BE32-E72D297353CC}">
              <c16:uniqueId val="{00000003-017D-46FB-B8CA-785A21D4CD23}"/>
            </c:ext>
          </c:extLst>
        </c:ser>
        <c:dLbls>
          <c:showLegendKey val="0"/>
          <c:showVal val="0"/>
          <c:showCatName val="0"/>
          <c:showSerName val="0"/>
          <c:showPercent val="0"/>
          <c:showBubbleSize val="0"/>
        </c:dLbls>
        <c:smooth val="0"/>
        <c:axId val="190604032"/>
        <c:axId val="190605568"/>
      </c:lineChart>
      <c:catAx>
        <c:axId val="190604032"/>
        <c:scaling>
          <c:orientation val="minMax"/>
        </c:scaling>
        <c:delete val="0"/>
        <c:axPos val="b"/>
        <c:numFmt formatCode="General" sourceLinked="0"/>
        <c:majorTickMark val="out"/>
        <c:minorTickMark val="none"/>
        <c:tickLblPos val="nextTo"/>
        <c:crossAx val="190605568"/>
        <c:crosses val="autoZero"/>
        <c:auto val="1"/>
        <c:lblAlgn val="ctr"/>
        <c:lblOffset val="100"/>
        <c:noMultiLvlLbl val="0"/>
      </c:catAx>
      <c:valAx>
        <c:axId val="190605568"/>
        <c:scaling>
          <c:orientation val="minMax"/>
        </c:scaling>
        <c:delete val="0"/>
        <c:axPos val="l"/>
        <c:majorGridlines/>
        <c:title>
          <c:tx>
            <c:rich>
              <a:bodyPr rot="-5400000" vert="horz"/>
              <a:lstStyle/>
              <a:p>
                <a:pPr>
                  <a:defRPr/>
                </a:pPr>
                <a:r>
                  <a:rPr lang="en-US"/>
                  <a:t>Percentage of Respondents</a:t>
                </a:r>
              </a:p>
            </c:rich>
          </c:tx>
          <c:overlay val="0"/>
        </c:title>
        <c:numFmt formatCode="General" sourceLinked="1"/>
        <c:majorTickMark val="out"/>
        <c:minorTickMark val="none"/>
        <c:tickLblPos val="nextTo"/>
        <c:crossAx val="1906040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Pollution of rivers, lakes, and reservoirs</c:v>
          </c:tx>
          <c:marker>
            <c:symbol val="none"/>
          </c:marker>
          <c:cat>
            <c:numLit>
              <c:formatCode>General</c:formatCode>
              <c:ptCount val="12"/>
              <c:pt idx="0">
                <c:v>36251</c:v>
              </c:pt>
              <c:pt idx="1">
                <c:v>36617</c:v>
              </c:pt>
              <c:pt idx="2">
                <c:v>36951</c:v>
              </c:pt>
              <c:pt idx="3">
                <c:v>37316</c:v>
              </c:pt>
              <c:pt idx="4">
                <c:v>37681</c:v>
              </c:pt>
              <c:pt idx="5">
                <c:v>38047</c:v>
              </c:pt>
              <c:pt idx="6">
                <c:v>38777</c:v>
              </c:pt>
              <c:pt idx="7">
                <c:v>39142</c:v>
              </c:pt>
              <c:pt idx="8">
                <c:v>39508</c:v>
              </c:pt>
              <c:pt idx="9">
                <c:v>39873</c:v>
              </c:pt>
              <c:pt idx="10">
                <c:v>40238</c:v>
              </c:pt>
              <c:pt idx="11">
                <c:v>40603</c:v>
              </c:pt>
            </c:numLit>
          </c:cat>
          <c:val>
            <c:numLit>
              <c:formatCode>General</c:formatCode>
              <c:ptCount val="12"/>
              <c:pt idx="0">
                <c:v>85</c:v>
              </c:pt>
              <c:pt idx="1">
                <c:v>91</c:v>
              </c:pt>
              <c:pt idx="2">
                <c:v>90</c:v>
              </c:pt>
              <c:pt idx="3">
                <c:v>87</c:v>
              </c:pt>
              <c:pt idx="4">
                <c:v>85</c:v>
              </c:pt>
              <c:pt idx="5">
                <c:v>82</c:v>
              </c:pt>
              <c:pt idx="6">
                <c:v>84</c:v>
              </c:pt>
              <c:pt idx="7">
                <c:v>84</c:v>
              </c:pt>
              <c:pt idx="8">
                <c:v>84</c:v>
              </c:pt>
              <c:pt idx="9">
                <c:v>83</c:v>
              </c:pt>
              <c:pt idx="10">
                <c:v>78</c:v>
              </c:pt>
              <c:pt idx="11">
                <c:v>79</c:v>
              </c:pt>
            </c:numLit>
          </c:val>
          <c:smooth val="0"/>
          <c:extLst>
            <c:ext xmlns:c16="http://schemas.microsoft.com/office/drawing/2014/chart" uri="{C3380CC4-5D6E-409C-BE32-E72D297353CC}">
              <c16:uniqueId val="{00000000-D092-44E7-ACE4-B09C43BFD5AC}"/>
            </c:ext>
          </c:extLst>
        </c:ser>
        <c:ser>
          <c:idx val="3"/>
          <c:order val="1"/>
          <c:tx>
            <c:v>Pollution of drinking water</c:v>
          </c:tx>
          <c:marker>
            <c:symbol val="none"/>
          </c:marker>
          <c:cat>
            <c:numLit>
              <c:formatCode>General</c:formatCode>
              <c:ptCount val="12"/>
              <c:pt idx="0">
                <c:v>36251</c:v>
              </c:pt>
              <c:pt idx="1">
                <c:v>36617</c:v>
              </c:pt>
              <c:pt idx="2">
                <c:v>36951</c:v>
              </c:pt>
              <c:pt idx="3">
                <c:v>37316</c:v>
              </c:pt>
              <c:pt idx="4">
                <c:v>37681</c:v>
              </c:pt>
              <c:pt idx="5">
                <c:v>38047</c:v>
              </c:pt>
              <c:pt idx="6">
                <c:v>38777</c:v>
              </c:pt>
              <c:pt idx="7">
                <c:v>39142</c:v>
              </c:pt>
              <c:pt idx="8">
                <c:v>39508</c:v>
              </c:pt>
              <c:pt idx="9">
                <c:v>39873</c:v>
              </c:pt>
              <c:pt idx="10">
                <c:v>40238</c:v>
              </c:pt>
              <c:pt idx="11">
                <c:v>40603</c:v>
              </c:pt>
            </c:numLit>
          </c:cat>
          <c:val>
            <c:numLit>
              <c:formatCode>General</c:formatCode>
              <c:ptCount val="12"/>
              <c:pt idx="0">
                <c:v>90</c:v>
              </c:pt>
              <c:pt idx="1">
                <c:v>92</c:v>
              </c:pt>
              <c:pt idx="2">
                <c:v>88</c:v>
              </c:pt>
              <c:pt idx="3">
                <c:v>82</c:v>
              </c:pt>
              <c:pt idx="4">
                <c:v>79</c:v>
              </c:pt>
              <c:pt idx="5">
                <c:v>77</c:v>
              </c:pt>
              <c:pt idx="6">
                <c:v>81</c:v>
              </c:pt>
              <c:pt idx="7">
                <c:v>82</c:v>
              </c:pt>
              <c:pt idx="8">
                <c:v>81</c:v>
              </c:pt>
              <c:pt idx="9">
                <c:v>84</c:v>
              </c:pt>
              <c:pt idx="10">
                <c:v>77</c:v>
              </c:pt>
              <c:pt idx="11">
                <c:v>77</c:v>
              </c:pt>
            </c:numLit>
          </c:val>
          <c:smooth val="0"/>
          <c:extLst>
            <c:ext xmlns:c16="http://schemas.microsoft.com/office/drawing/2014/chart" uri="{C3380CC4-5D6E-409C-BE32-E72D297353CC}">
              <c16:uniqueId val="{00000001-D092-44E7-ACE4-B09C43BFD5AC}"/>
            </c:ext>
          </c:extLst>
        </c:ser>
        <c:ser>
          <c:idx val="5"/>
          <c:order val="2"/>
          <c:tx>
            <c:v>Nation's supply of freshwater for household needs</c:v>
          </c:tx>
          <c:marker>
            <c:symbol val="none"/>
          </c:marker>
          <c:cat>
            <c:numLit>
              <c:formatCode>General</c:formatCode>
              <c:ptCount val="12"/>
              <c:pt idx="0">
                <c:v>36251</c:v>
              </c:pt>
              <c:pt idx="1">
                <c:v>36617</c:v>
              </c:pt>
              <c:pt idx="2">
                <c:v>36951</c:v>
              </c:pt>
              <c:pt idx="3">
                <c:v>37316</c:v>
              </c:pt>
              <c:pt idx="4">
                <c:v>37681</c:v>
              </c:pt>
              <c:pt idx="5">
                <c:v>38047</c:v>
              </c:pt>
              <c:pt idx="6">
                <c:v>38777</c:v>
              </c:pt>
              <c:pt idx="7">
                <c:v>39142</c:v>
              </c:pt>
              <c:pt idx="8">
                <c:v>39508</c:v>
              </c:pt>
              <c:pt idx="9">
                <c:v>39873</c:v>
              </c:pt>
              <c:pt idx="10">
                <c:v>40238</c:v>
              </c:pt>
              <c:pt idx="11">
                <c:v>40603</c:v>
              </c:pt>
            </c:numLit>
          </c:cat>
          <c:val>
            <c:numLit>
              <c:formatCode>General</c:formatCode>
              <c:ptCount val="12"/>
              <c:pt idx="1">
                <c:v>73</c:v>
              </c:pt>
              <c:pt idx="2">
                <c:v>69</c:v>
              </c:pt>
              <c:pt idx="3">
                <c:v>78</c:v>
              </c:pt>
              <c:pt idx="4">
                <c:v>77</c:v>
              </c:pt>
              <c:pt idx="5">
                <c:v>72</c:v>
              </c:pt>
              <c:pt idx="6">
                <c:v>76</c:v>
              </c:pt>
              <c:pt idx="7">
                <c:v>78</c:v>
              </c:pt>
              <c:pt idx="8">
                <c:v>79</c:v>
              </c:pt>
              <c:pt idx="9">
                <c:v>80</c:v>
              </c:pt>
              <c:pt idx="10">
                <c:v>75</c:v>
              </c:pt>
              <c:pt idx="11">
                <c:v>75</c:v>
              </c:pt>
            </c:numLit>
          </c:val>
          <c:smooth val="0"/>
          <c:extLst>
            <c:ext xmlns:c16="http://schemas.microsoft.com/office/drawing/2014/chart" uri="{C3380CC4-5D6E-409C-BE32-E72D297353CC}">
              <c16:uniqueId val="{00000002-D092-44E7-ACE4-B09C43BFD5AC}"/>
            </c:ext>
          </c:extLst>
        </c:ser>
        <c:ser>
          <c:idx val="1"/>
          <c:order val="3"/>
          <c:tx>
            <c:v>Air pollution</c:v>
          </c:tx>
          <c:marker>
            <c:symbol val="none"/>
          </c:marker>
          <c:cat>
            <c:numLit>
              <c:formatCode>General</c:formatCode>
              <c:ptCount val="12"/>
              <c:pt idx="0">
                <c:v>36251</c:v>
              </c:pt>
              <c:pt idx="1">
                <c:v>36617</c:v>
              </c:pt>
              <c:pt idx="2">
                <c:v>36951</c:v>
              </c:pt>
              <c:pt idx="3">
                <c:v>37316</c:v>
              </c:pt>
              <c:pt idx="4">
                <c:v>37681</c:v>
              </c:pt>
              <c:pt idx="5">
                <c:v>38047</c:v>
              </c:pt>
              <c:pt idx="6">
                <c:v>38777</c:v>
              </c:pt>
              <c:pt idx="7">
                <c:v>39142</c:v>
              </c:pt>
              <c:pt idx="8">
                <c:v>39508</c:v>
              </c:pt>
              <c:pt idx="9">
                <c:v>39873</c:v>
              </c:pt>
              <c:pt idx="10">
                <c:v>40238</c:v>
              </c:pt>
              <c:pt idx="11">
                <c:v>40603</c:v>
              </c:pt>
            </c:numLit>
          </c:cat>
          <c:val>
            <c:numLit>
              <c:formatCode>General</c:formatCode>
              <c:ptCount val="12"/>
              <c:pt idx="0">
                <c:v>87</c:v>
              </c:pt>
              <c:pt idx="1">
                <c:v>88</c:v>
              </c:pt>
              <c:pt idx="2">
                <c:v>82</c:v>
              </c:pt>
              <c:pt idx="3">
                <c:v>78</c:v>
              </c:pt>
              <c:pt idx="4">
                <c:v>74</c:v>
              </c:pt>
              <c:pt idx="5">
                <c:v>69</c:v>
              </c:pt>
              <c:pt idx="6">
                <c:v>78</c:v>
              </c:pt>
              <c:pt idx="7">
                <c:v>79</c:v>
              </c:pt>
              <c:pt idx="8">
                <c:v>78</c:v>
              </c:pt>
              <c:pt idx="9">
                <c:v>76</c:v>
              </c:pt>
              <c:pt idx="10">
                <c:v>70</c:v>
              </c:pt>
              <c:pt idx="11">
                <c:v>72</c:v>
              </c:pt>
            </c:numLit>
          </c:val>
          <c:smooth val="0"/>
          <c:extLst>
            <c:ext xmlns:c16="http://schemas.microsoft.com/office/drawing/2014/chart" uri="{C3380CC4-5D6E-409C-BE32-E72D297353CC}">
              <c16:uniqueId val="{00000003-D092-44E7-ACE4-B09C43BFD5AC}"/>
            </c:ext>
          </c:extLst>
        </c:ser>
        <c:ser>
          <c:idx val="4"/>
          <c:order val="4"/>
          <c:tx>
            <c:v>Extinction of plant and animal species</c:v>
          </c:tx>
          <c:marker>
            <c:symbol val="none"/>
          </c:marker>
          <c:cat>
            <c:numLit>
              <c:formatCode>General</c:formatCode>
              <c:ptCount val="12"/>
              <c:pt idx="0">
                <c:v>36251</c:v>
              </c:pt>
              <c:pt idx="1">
                <c:v>36617</c:v>
              </c:pt>
              <c:pt idx="2">
                <c:v>36951</c:v>
              </c:pt>
              <c:pt idx="3">
                <c:v>37316</c:v>
              </c:pt>
              <c:pt idx="4">
                <c:v>37681</c:v>
              </c:pt>
              <c:pt idx="5">
                <c:v>38047</c:v>
              </c:pt>
              <c:pt idx="6">
                <c:v>38777</c:v>
              </c:pt>
              <c:pt idx="7">
                <c:v>39142</c:v>
              </c:pt>
              <c:pt idx="8">
                <c:v>39508</c:v>
              </c:pt>
              <c:pt idx="9">
                <c:v>39873</c:v>
              </c:pt>
              <c:pt idx="10">
                <c:v>40238</c:v>
              </c:pt>
              <c:pt idx="11">
                <c:v>40603</c:v>
              </c:pt>
            </c:numLit>
          </c:cat>
          <c:val>
            <c:numLit>
              <c:formatCode>General</c:formatCode>
              <c:ptCount val="12"/>
              <c:pt idx="1">
                <c:v>78</c:v>
              </c:pt>
              <c:pt idx="2">
                <c:v>73</c:v>
              </c:pt>
              <c:pt idx="3">
                <c:v>65</c:v>
              </c:pt>
              <c:pt idx="4">
                <c:v>66</c:v>
              </c:pt>
              <c:pt idx="5">
                <c:v>62</c:v>
              </c:pt>
              <c:pt idx="6">
                <c:v>63</c:v>
              </c:pt>
              <c:pt idx="7">
                <c:v>69</c:v>
              </c:pt>
              <c:pt idx="8">
                <c:v>68</c:v>
              </c:pt>
              <c:pt idx="9">
                <c:v>65</c:v>
              </c:pt>
              <c:pt idx="10">
                <c:v>61</c:v>
              </c:pt>
              <c:pt idx="11">
                <c:v>64</c:v>
              </c:pt>
            </c:numLit>
          </c:val>
          <c:smooth val="0"/>
          <c:extLst>
            <c:ext xmlns:c16="http://schemas.microsoft.com/office/drawing/2014/chart" uri="{C3380CC4-5D6E-409C-BE32-E72D297353CC}">
              <c16:uniqueId val="{00000004-D092-44E7-ACE4-B09C43BFD5AC}"/>
            </c:ext>
          </c:extLst>
        </c:ser>
        <c:ser>
          <c:idx val="2"/>
          <c:order val="5"/>
          <c:tx>
            <c:v>Global warming</c:v>
          </c:tx>
          <c:marker>
            <c:symbol val="none"/>
          </c:marker>
          <c:cat>
            <c:numLit>
              <c:formatCode>General</c:formatCode>
              <c:ptCount val="12"/>
              <c:pt idx="0">
                <c:v>36251</c:v>
              </c:pt>
              <c:pt idx="1">
                <c:v>36617</c:v>
              </c:pt>
              <c:pt idx="2">
                <c:v>36951</c:v>
              </c:pt>
              <c:pt idx="3">
                <c:v>37316</c:v>
              </c:pt>
              <c:pt idx="4">
                <c:v>37681</c:v>
              </c:pt>
              <c:pt idx="5">
                <c:v>38047</c:v>
              </c:pt>
              <c:pt idx="6">
                <c:v>38777</c:v>
              </c:pt>
              <c:pt idx="7">
                <c:v>39142</c:v>
              </c:pt>
              <c:pt idx="8">
                <c:v>39508</c:v>
              </c:pt>
              <c:pt idx="9">
                <c:v>39873</c:v>
              </c:pt>
              <c:pt idx="10">
                <c:v>40238</c:v>
              </c:pt>
              <c:pt idx="11">
                <c:v>40603</c:v>
              </c:pt>
            </c:numLit>
          </c:cat>
          <c:val>
            <c:numLit>
              <c:formatCode>General</c:formatCode>
              <c:ptCount val="12"/>
              <c:pt idx="0">
                <c:v>68</c:v>
              </c:pt>
              <c:pt idx="1">
                <c:v>72</c:v>
              </c:pt>
              <c:pt idx="2">
                <c:v>63</c:v>
              </c:pt>
              <c:pt idx="3">
                <c:v>58</c:v>
              </c:pt>
              <c:pt idx="4">
                <c:v>58</c:v>
              </c:pt>
              <c:pt idx="5">
                <c:v>51</c:v>
              </c:pt>
              <c:pt idx="6">
                <c:v>62</c:v>
              </c:pt>
              <c:pt idx="7">
                <c:v>65</c:v>
              </c:pt>
              <c:pt idx="8">
                <c:v>66</c:v>
              </c:pt>
              <c:pt idx="9">
                <c:v>60</c:v>
              </c:pt>
              <c:pt idx="10">
                <c:v>52</c:v>
              </c:pt>
              <c:pt idx="11">
                <c:v>51</c:v>
              </c:pt>
            </c:numLit>
          </c:val>
          <c:smooth val="0"/>
          <c:extLst>
            <c:ext xmlns:c16="http://schemas.microsoft.com/office/drawing/2014/chart" uri="{C3380CC4-5D6E-409C-BE32-E72D297353CC}">
              <c16:uniqueId val="{00000005-D092-44E7-ACE4-B09C43BFD5AC}"/>
            </c:ext>
          </c:extLst>
        </c:ser>
        <c:dLbls>
          <c:showLegendKey val="0"/>
          <c:showVal val="0"/>
          <c:showCatName val="0"/>
          <c:showSerName val="0"/>
          <c:showPercent val="0"/>
          <c:showBubbleSize val="0"/>
        </c:dLbls>
        <c:smooth val="0"/>
        <c:axId val="190638336"/>
        <c:axId val="190648320"/>
      </c:lineChart>
      <c:catAx>
        <c:axId val="190638336"/>
        <c:scaling>
          <c:orientation val="minMax"/>
        </c:scaling>
        <c:delete val="0"/>
        <c:axPos val="b"/>
        <c:numFmt formatCode="[$-409]mmm\-yy;@" sourceLinked="0"/>
        <c:majorTickMark val="out"/>
        <c:minorTickMark val="none"/>
        <c:tickLblPos val="nextTo"/>
        <c:txPr>
          <a:bodyPr rot="-2400000"/>
          <a:lstStyle/>
          <a:p>
            <a:pPr>
              <a:defRPr/>
            </a:pPr>
            <a:endParaRPr lang="en-US"/>
          </a:p>
        </c:txPr>
        <c:crossAx val="190648320"/>
        <c:crosses val="autoZero"/>
        <c:auto val="1"/>
        <c:lblAlgn val="ctr"/>
        <c:lblOffset val="100"/>
        <c:noMultiLvlLbl val="0"/>
      </c:catAx>
      <c:valAx>
        <c:axId val="190648320"/>
        <c:scaling>
          <c:orientation val="minMax"/>
        </c:scaling>
        <c:delete val="0"/>
        <c:axPos val="l"/>
        <c:majorGridlines/>
        <c:title>
          <c:tx>
            <c:rich>
              <a:bodyPr rot="-5400000" vert="horz"/>
              <a:lstStyle/>
              <a:p>
                <a:pPr>
                  <a:defRPr/>
                </a:pPr>
                <a:r>
                  <a:rPr lang="en-US"/>
                  <a:t>Percentage of Respondents</a:t>
                </a:r>
              </a:p>
            </c:rich>
          </c:tx>
          <c:overlay val="0"/>
        </c:title>
        <c:numFmt formatCode="General" sourceLinked="1"/>
        <c:majorTickMark val="out"/>
        <c:minorTickMark val="none"/>
        <c:tickLblPos val="nextTo"/>
        <c:crossAx val="1906383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Too much</c:v>
          </c:tx>
          <c:marker>
            <c:symbol val="none"/>
          </c:marker>
          <c:cat>
            <c:numLit>
              <c:formatCode>General</c:formatCode>
              <c:ptCount val="8"/>
              <c:pt idx="0">
                <c:v>40603</c:v>
              </c:pt>
              <c:pt idx="1">
                <c:v>40238</c:v>
              </c:pt>
              <c:pt idx="2">
                <c:v>38777</c:v>
              </c:pt>
              <c:pt idx="3">
                <c:v>38412</c:v>
              </c:pt>
              <c:pt idx="4">
                <c:v>38047</c:v>
              </c:pt>
              <c:pt idx="5">
                <c:v>37681</c:v>
              </c:pt>
              <c:pt idx="6">
                <c:v>36617</c:v>
              </c:pt>
              <c:pt idx="7">
                <c:v>33604</c:v>
              </c:pt>
            </c:numLit>
          </c:cat>
          <c:val>
            <c:numLit>
              <c:formatCode>General</c:formatCode>
              <c:ptCount val="8"/>
              <c:pt idx="0">
                <c:v>16</c:v>
              </c:pt>
              <c:pt idx="1">
                <c:v>15</c:v>
              </c:pt>
              <c:pt idx="2">
                <c:v>4</c:v>
              </c:pt>
              <c:pt idx="3">
                <c:v>5</c:v>
              </c:pt>
              <c:pt idx="4">
                <c:v>5</c:v>
              </c:pt>
              <c:pt idx="5">
                <c:v>7</c:v>
              </c:pt>
              <c:pt idx="6">
                <c:v>10</c:v>
              </c:pt>
              <c:pt idx="7">
                <c:v>4</c:v>
              </c:pt>
            </c:numLit>
          </c:val>
          <c:smooth val="0"/>
          <c:extLst>
            <c:ext xmlns:c16="http://schemas.microsoft.com/office/drawing/2014/chart" uri="{C3380CC4-5D6E-409C-BE32-E72D297353CC}">
              <c16:uniqueId val="{00000000-9CA2-451E-A0B2-D2DB21D9A178}"/>
            </c:ext>
          </c:extLst>
        </c:ser>
        <c:ser>
          <c:idx val="1"/>
          <c:order val="1"/>
          <c:tx>
            <c:v>Too little</c:v>
          </c:tx>
          <c:marker>
            <c:symbol val="none"/>
          </c:marker>
          <c:cat>
            <c:numLit>
              <c:formatCode>General</c:formatCode>
              <c:ptCount val="8"/>
              <c:pt idx="0">
                <c:v>40603</c:v>
              </c:pt>
              <c:pt idx="1">
                <c:v>40238</c:v>
              </c:pt>
              <c:pt idx="2">
                <c:v>38777</c:v>
              </c:pt>
              <c:pt idx="3">
                <c:v>38412</c:v>
              </c:pt>
              <c:pt idx="4">
                <c:v>38047</c:v>
              </c:pt>
              <c:pt idx="5">
                <c:v>37681</c:v>
              </c:pt>
              <c:pt idx="6">
                <c:v>36617</c:v>
              </c:pt>
              <c:pt idx="7">
                <c:v>33604</c:v>
              </c:pt>
            </c:numLit>
          </c:cat>
          <c:val>
            <c:numLit>
              <c:formatCode>General</c:formatCode>
              <c:ptCount val="8"/>
              <c:pt idx="0">
                <c:v>49</c:v>
              </c:pt>
              <c:pt idx="1">
                <c:v>46</c:v>
              </c:pt>
              <c:pt idx="2">
                <c:v>62</c:v>
              </c:pt>
              <c:pt idx="3">
                <c:v>58</c:v>
              </c:pt>
              <c:pt idx="4">
                <c:v>55</c:v>
              </c:pt>
              <c:pt idx="5">
                <c:v>51</c:v>
              </c:pt>
              <c:pt idx="6">
                <c:v>58</c:v>
              </c:pt>
              <c:pt idx="7">
                <c:v>68</c:v>
              </c:pt>
            </c:numLit>
          </c:val>
          <c:smooth val="0"/>
          <c:extLst>
            <c:ext xmlns:c16="http://schemas.microsoft.com/office/drawing/2014/chart" uri="{C3380CC4-5D6E-409C-BE32-E72D297353CC}">
              <c16:uniqueId val="{00000001-9CA2-451E-A0B2-D2DB21D9A178}"/>
            </c:ext>
          </c:extLst>
        </c:ser>
        <c:dLbls>
          <c:showLegendKey val="0"/>
          <c:showVal val="0"/>
          <c:showCatName val="0"/>
          <c:showSerName val="0"/>
          <c:showPercent val="0"/>
          <c:showBubbleSize val="0"/>
        </c:dLbls>
        <c:smooth val="0"/>
        <c:axId val="172407424"/>
        <c:axId val="172413312"/>
      </c:lineChart>
      <c:catAx>
        <c:axId val="172407424"/>
        <c:scaling>
          <c:orientation val="minMax"/>
        </c:scaling>
        <c:delete val="0"/>
        <c:axPos val="b"/>
        <c:numFmt formatCode="General" sourceLinked="1"/>
        <c:majorTickMark val="out"/>
        <c:minorTickMark val="none"/>
        <c:tickLblPos val="nextTo"/>
        <c:crossAx val="172413312"/>
        <c:crosses val="autoZero"/>
        <c:auto val="1"/>
        <c:lblAlgn val="ctr"/>
        <c:lblOffset val="100"/>
        <c:noMultiLvlLbl val="0"/>
      </c:catAx>
      <c:valAx>
        <c:axId val="172413312"/>
        <c:scaling>
          <c:orientation val="minMax"/>
        </c:scaling>
        <c:delete val="0"/>
        <c:axPos val="l"/>
        <c:majorGridlines/>
        <c:numFmt formatCode="General" sourceLinked="1"/>
        <c:majorTickMark val="out"/>
        <c:minorTickMark val="none"/>
        <c:tickLblPos val="nextTo"/>
        <c:crossAx val="1724074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'Gallup Master'!$C$7</c:f>
              <c:strCache>
                <c:ptCount val="1"/>
                <c:pt idx="0">
                  <c:v>Protection of the environment should be given priority</c:v>
                </c:pt>
              </c:strCache>
            </c:strRef>
          </c:tx>
          <c:cat>
            <c:numRef>
              <c:f>'Gallup Master'!$B$8:$B$35</c:f>
              <c:numCache>
                <c:formatCode>m/d/yyyy</c:formatCode>
                <c:ptCount val="28"/>
                <c:pt idx="0">
                  <c:v>30926</c:v>
                </c:pt>
                <c:pt idx="1">
                  <c:v>32964</c:v>
                </c:pt>
                <c:pt idx="2">
                  <c:v>33329</c:v>
                </c:pt>
                <c:pt idx="3">
                  <c:v>33604</c:v>
                </c:pt>
                <c:pt idx="4">
                  <c:v>34790</c:v>
                </c:pt>
                <c:pt idx="5">
                  <c:v>35612</c:v>
                </c:pt>
                <c:pt idx="6">
                  <c:v>35886</c:v>
                </c:pt>
                <c:pt idx="7">
                  <c:v>36220</c:v>
                </c:pt>
                <c:pt idx="8">
                  <c:v>36251</c:v>
                </c:pt>
                <c:pt idx="9">
                  <c:v>36526</c:v>
                </c:pt>
                <c:pt idx="10">
                  <c:v>36617</c:v>
                </c:pt>
                <c:pt idx="11">
                  <c:v>36951</c:v>
                </c:pt>
                <c:pt idx="12">
                  <c:v>37316</c:v>
                </c:pt>
                <c:pt idx="13">
                  <c:v>37681</c:v>
                </c:pt>
                <c:pt idx="14">
                  <c:v>38047</c:v>
                </c:pt>
                <c:pt idx="15">
                  <c:v>38412</c:v>
                </c:pt>
                <c:pt idx="16">
                  <c:v>38777</c:v>
                </c:pt>
                <c:pt idx="17">
                  <c:v>39142</c:v>
                </c:pt>
                <c:pt idx="18">
                  <c:v>39508</c:v>
                </c:pt>
                <c:pt idx="19">
                  <c:v>39873</c:v>
                </c:pt>
                <c:pt idx="20">
                  <c:v>40238</c:v>
                </c:pt>
                <c:pt idx="21">
                  <c:v>40299</c:v>
                </c:pt>
                <c:pt idx="22">
                  <c:v>40603</c:v>
                </c:pt>
                <c:pt idx="23">
                  <c:v>40969</c:v>
                </c:pt>
                <c:pt idx="24">
                  <c:v>41334</c:v>
                </c:pt>
                <c:pt idx="25">
                  <c:v>41699</c:v>
                </c:pt>
                <c:pt idx="26">
                  <c:v>42064</c:v>
                </c:pt>
                <c:pt idx="27">
                  <c:v>42430</c:v>
                </c:pt>
              </c:numCache>
            </c:numRef>
          </c:cat>
          <c:val>
            <c:numRef>
              <c:f>'Gallup Master'!$C$8:$C$35</c:f>
              <c:numCache>
                <c:formatCode>General</c:formatCode>
                <c:ptCount val="28"/>
                <c:pt idx="0">
                  <c:v>61</c:v>
                </c:pt>
                <c:pt idx="1">
                  <c:v>71</c:v>
                </c:pt>
                <c:pt idx="2">
                  <c:v>71</c:v>
                </c:pt>
                <c:pt idx="3">
                  <c:v>58</c:v>
                </c:pt>
                <c:pt idx="4">
                  <c:v>62</c:v>
                </c:pt>
                <c:pt idx="5">
                  <c:v>66</c:v>
                </c:pt>
                <c:pt idx="6">
                  <c:v>68</c:v>
                </c:pt>
                <c:pt idx="7">
                  <c:v>65</c:v>
                </c:pt>
                <c:pt idx="8">
                  <c:v>67</c:v>
                </c:pt>
                <c:pt idx="9">
                  <c:v>70</c:v>
                </c:pt>
                <c:pt idx="10">
                  <c:v>67</c:v>
                </c:pt>
                <c:pt idx="11">
                  <c:v>57</c:v>
                </c:pt>
                <c:pt idx="12">
                  <c:v>54</c:v>
                </c:pt>
                <c:pt idx="13">
                  <c:v>47</c:v>
                </c:pt>
                <c:pt idx="14">
                  <c:v>49</c:v>
                </c:pt>
                <c:pt idx="15">
                  <c:v>53</c:v>
                </c:pt>
                <c:pt idx="16">
                  <c:v>52</c:v>
                </c:pt>
                <c:pt idx="17">
                  <c:v>55</c:v>
                </c:pt>
                <c:pt idx="18">
                  <c:v>49</c:v>
                </c:pt>
                <c:pt idx="19">
                  <c:v>42</c:v>
                </c:pt>
                <c:pt idx="20">
                  <c:v>38</c:v>
                </c:pt>
                <c:pt idx="21">
                  <c:v>50</c:v>
                </c:pt>
                <c:pt idx="22">
                  <c:v>36</c:v>
                </c:pt>
                <c:pt idx="23">
                  <c:v>41</c:v>
                </c:pt>
                <c:pt idx="24">
                  <c:v>43</c:v>
                </c:pt>
                <c:pt idx="25">
                  <c:v>50</c:v>
                </c:pt>
                <c:pt idx="26">
                  <c:v>46</c:v>
                </c:pt>
                <c:pt idx="27">
                  <c:v>56</c:v>
                </c:pt>
              </c:numCache>
            </c:numRef>
          </c:val>
          <c:smooth val="0"/>
          <c:extLst>
            <c:ext xmlns:c16="http://schemas.microsoft.com/office/drawing/2014/chart" uri="{C3380CC4-5D6E-409C-BE32-E72D297353CC}">
              <c16:uniqueId val="{00000000-6CED-4E90-8396-2A095587972E}"/>
            </c:ext>
          </c:extLst>
        </c:ser>
        <c:ser>
          <c:idx val="1"/>
          <c:order val="1"/>
          <c:tx>
            <c:strRef>
              <c:f>'Gallup Master'!$D$7</c:f>
              <c:strCache>
                <c:ptCount val="1"/>
                <c:pt idx="0">
                  <c:v>Economic growth should be given priority</c:v>
                </c:pt>
              </c:strCache>
            </c:strRef>
          </c:tx>
          <c:cat>
            <c:numRef>
              <c:f>'Gallup Master'!$B$8:$B$35</c:f>
              <c:numCache>
                <c:formatCode>m/d/yyyy</c:formatCode>
                <c:ptCount val="28"/>
                <c:pt idx="0">
                  <c:v>30926</c:v>
                </c:pt>
                <c:pt idx="1">
                  <c:v>32964</c:v>
                </c:pt>
                <c:pt idx="2">
                  <c:v>33329</c:v>
                </c:pt>
                <c:pt idx="3">
                  <c:v>33604</c:v>
                </c:pt>
                <c:pt idx="4">
                  <c:v>34790</c:v>
                </c:pt>
                <c:pt idx="5">
                  <c:v>35612</c:v>
                </c:pt>
                <c:pt idx="6">
                  <c:v>35886</c:v>
                </c:pt>
                <c:pt idx="7">
                  <c:v>36220</c:v>
                </c:pt>
                <c:pt idx="8">
                  <c:v>36251</c:v>
                </c:pt>
                <c:pt idx="9">
                  <c:v>36526</c:v>
                </c:pt>
                <c:pt idx="10">
                  <c:v>36617</c:v>
                </c:pt>
                <c:pt idx="11">
                  <c:v>36951</c:v>
                </c:pt>
                <c:pt idx="12">
                  <c:v>37316</c:v>
                </c:pt>
                <c:pt idx="13">
                  <c:v>37681</c:v>
                </c:pt>
                <c:pt idx="14">
                  <c:v>38047</c:v>
                </c:pt>
                <c:pt idx="15">
                  <c:v>38412</c:v>
                </c:pt>
                <c:pt idx="16">
                  <c:v>38777</c:v>
                </c:pt>
                <c:pt idx="17">
                  <c:v>39142</c:v>
                </c:pt>
                <c:pt idx="18">
                  <c:v>39508</c:v>
                </c:pt>
                <c:pt idx="19">
                  <c:v>39873</c:v>
                </c:pt>
                <c:pt idx="20">
                  <c:v>40238</c:v>
                </c:pt>
                <c:pt idx="21">
                  <c:v>40299</c:v>
                </c:pt>
                <c:pt idx="22">
                  <c:v>40603</c:v>
                </c:pt>
                <c:pt idx="23">
                  <c:v>40969</c:v>
                </c:pt>
                <c:pt idx="24">
                  <c:v>41334</c:v>
                </c:pt>
                <c:pt idx="25">
                  <c:v>41699</c:v>
                </c:pt>
                <c:pt idx="26">
                  <c:v>42064</c:v>
                </c:pt>
                <c:pt idx="27">
                  <c:v>42430</c:v>
                </c:pt>
              </c:numCache>
            </c:numRef>
          </c:cat>
          <c:val>
            <c:numRef>
              <c:f>'Gallup Master'!$D$8:$D$35</c:f>
              <c:numCache>
                <c:formatCode>General</c:formatCode>
                <c:ptCount val="28"/>
                <c:pt idx="0">
                  <c:v>28</c:v>
                </c:pt>
                <c:pt idx="1">
                  <c:v>19</c:v>
                </c:pt>
                <c:pt idx="2">
                  <c:v>20</c:v>
                </c:pt>
                <c:pt idx="3">
                  <c:v>26</c:v>
                </c:pt>
                <c:pt idx="4">
                  <c:v>32</c:v>
                </c:pt>
                <c:pt idx="5">
                  <c:v>27</c:v>
                </c:pt>
                <c:pt idx="6">
                  <c:v>24</c:v>
                </c:pt>
                <c:pt idx="7">
                  <c:v>30</c:v>
                </c:pt>
                <c:pt idx="8">
                  <c:v>28</c:v>
                </c:pt>
                <c:pt idx="9">
                  <c:v>23</c:v>
                </c:pt>
                <c:pt idx="10">
                  <c:v>28</c:v>
                </c:pt>
                <c:pt idx="11">
                  <c:v>33</c:v>
                </c:pt>
                <c:pt idx="12">
                  <c:v>36</c:v>
                </c:pt>
                <c:pt idx="13">
                  <c:v>42</c:v>
                </c:pt>
                <c:pt idx="14">
                  <c:v>44</c:v>
                </c:pt>
                <c:pt idx="15">
                  <c:v>36</c:v>
                </c:pt>
                <c:pt idx="16">
                  <c:v>37</c:v>
                </c:pt>
                <c:pt idx="17">
                  <c:v>37</c:v>
                </c:pt>
                <c:pt idx="18">
                  <c:v>42</c:v>
                </c:pt>
                <c:pt idx="19">
                  <c:v>51</c:v>
                </c:pt>
                <c:pt idx="20">
                  <c:v>53</c:v>
                </c:pt>
                <c:pt idx="21">
                  <c:v>43</c:v>
                </c:pt>
                <c:pt idx="22">
                  <c:v>54</c:v>
                </c:pt>
                <c:pt idx="23">
                  <c:v>49</c:v>
                </c:pt>
                <c:pt idx="24">
                  <c:v>48</c:v>
                </c:pt>
                <c:pt idx="25">
                  <c:v>41</c:v>
                </c:pt>
                <c:pt idx="26">
                  <c:v>42</c:v>
                </c:pt>
                <c:pt idx="27">
                  <c:v>37</c:v>
                </c:pt>
              </c:numCache>
            </c:numRef>
          </c:val>
          <c:smooth val="0"/>
          <c:extLst>
            <c:ext xmlns:c16="http://schemas.microsoft.com/office/drawing/2014/chart" uri="{C3380CC4-5D6E-409C-BE32-E72D297353CC}">
              <c16:uniqueId val="{00000001-6CED-4E90-8396-2A095587972E}"/>
            </c:ext>
          </c:extLst>
        </c:ser>
        <c:dLbls>
          <c:showLegendKey val="0"/>
          <c:showVal val="0"/>
          <c:showCatName val="0"/>
          <c:showSerName val="0"/>
          <c:showPercent val="0"/>
          <c:showBubbleSize val="0"/>
        </c:dLbls>
        <c:marker val="1"/>
        <c:smooth val="0"/>
        <c:axId val="173450368"/>
        <c:axId val="173451904"/>
      </c:lineChart>
      <c:dateAx>
        <c:axId val="173450368"/>
        <c:scaling>
          <c:orientation val="minMax"/>
        </c:scaling>
        <c:delete val="0"/>
        <c:axPos val="b"/>
        <c:numFmt formatCode="m/d/yyyy" sourceLinked="1"/>
        <c:majorTickMark val="out"/>
        <c:minorTickMark val="none"/>
        <c:tickLblPos val="nextTo"/>
        <c:crossAx val="173451904"/>
        <c:crosses val="autoZero"/>
        <c:auto val="1"/>
        <c:lblOffset val="100"/>
        <c:baseTimeUnit val="years"/>
      </c:dateAx>
      <c:valAx>
        <c:axId val="173451904"/>
        <c:scaling>
          <c:orientation val="minMax"/>
        </c:scaling>
        <c:delete val="0"/>
        <c:axPos val="l"/>
        <c:majorGridlines/>
        <c:numFmt formatCode="General" sourceLinked="1"/>
        <c:majorTickMark val="out"/>
        <c:minorTickMark val="none"/>
        <c:tickLblPos val="nextTo"/>
        <c:crossAx val="173450368"/>
        <c:crosses val="autoZero"/>
        <c:crossBetween val="between"/>
      </c:valAx>
    </c:plotArea>
    <c:legend>
      <c:legendPos val="r"/>
      <c:layout>
        <c:manualLayout>
          <c:xMode val="edge"/>
          <c:yMode val="edge"/>
          <c:x val="0.71836608809576363"/>
          <c:y val="0.35930869630841245"/>
          <c:w val="0.27273862795731713"/>
          <c:h val="0.28138224014507374"/>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106454</xdr:colOff>
      <xdr:row>47</xdr:row>
      <xdr:rowOff>158001</xdr:rowOff>
    </xdr:from>
    <xdr:to>
      <xdr:col>0</xdr:col>
      <xdr:colOff>5759823</xdr:colOff>
      <xdr:row>63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95248</xdr:colOff>
      <xdr:row>47</xdr:row>
      <xdr:rowOff>135589</xdr:rowOff>
    </xdr:from>
    <xdr:to>
      <xdr:col>0</xdr:col>
      <xdr:colOff>5748617</xdr:colOff>
      <xdr:row>62</xdr:row>
      <xdr:rowOff>168088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72837</xdr:colOff>
      <xdr:row>114</xdr:row>
      <xdr:rowOff>123265</xdr:rowOff>
    </xdr:from>
    <xdr:to>
      <xdr:col>0</xdr:col>
      <xdr:colOff>3776382</xdr:colOff>
      <xdr:row>125</xdr:row>
      <xdr:rowOff>67234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106455</xdr:colOff>
      <xdr:row>7</xdr:row>
      <xdr:rowOff>135590</xdr:rowOff>
    </xdr:from>
    <xdr:to>
      <xdr:col>0</xdr:col>
      <xdr:colOff>5277971</xdr:colOff>
      <xdr:row>25</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156882</xdr:colOff>
      <xdr:row>80</xdr:row>
      <xdr:rowOff>96371</xdr:rowOff>
    </xdr:from>
    <xdr:to>
      <xdr:col>0</xdr:col>
      <xdr:colOff>4728882</xdr:colOff>
      <xdr:row>94</xdr:row>
      <xdr:rowOff>172571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112058</xdr:colOff>
      <xdr:row>97</xdr:row>
      <xdr:rowOff>73959</xdr:rowOff>
    </xdr:from>
    <xdr:to>
      <xdr:col>0</xdr:col>
      <xdr:colOff>4684058</xdr:colOff>
      <xdr:row>111</xdr:row>
      <xdr:rowOff>150159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593911</xdr:colOff>
      <xdr:row>477</xdr:row>
      <xdr:rowOff>23531</xdr:rowOff>
    </xdr:from>
    <xdr:to>
      <xdr:col>4</xdr:col>
      <xdr:colOff>168087</xdr:colOff>
      <xdr:row>512</xdr:row>
      <xdr:rowOff>179294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212911</xdr:colOff>
      <xdr:row>65</xdr:row>
      <xdr:rowOff>89647</xdr:rowOff>
    </xdr:from>
    <xdr:to>
      <xdr:col>0</xdr:col>
      <xdr:colOff>4874558</xdr:colOff>
      <xdr:row>76</xdr:row>
      <xdr:rowOff>183777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549087</xdr:colOff>
      <xdr:row>11</xdr:row>
      <xdr:rowOff>44823</xdr:rowOff>
    </xdr:from>
    <xdr:to>
      <xdr:col>16</xdr:col>
      <xdr:colOff>1409699</xdr:colOff>
      <xdr:row>25</xdr:row>
      <xdr:rowOff>100852</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381000</xdr:colOff>
      <xdr:row>37</xdr:row>
      <xdr:rowOff>1119</xdr:rowOff>
    </xdr:from>
    <xdr:to>
      <xdr:col>18</xdr:col>
      <xdr:colOff>201706</xdr:colOff>
      <xdr:row>51</xdr:row>
      <xdr:rowOff>77319</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403411</xdr:colOff>
      <xdr:row>62</xdr:row>
      <xdr:rowOff>169208</xdr:rowOff>
    </xdr:from>
    <xdr:to>
      <xdr:col>11</xdr:col>
      <xdr:colOff>212911</xdr:colOff>
      <xdr:row>64</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134471</xdr:colOff>
      <xdr:row>78</xdr:row>
      <xdr:rowOff>45943</xdr:rowOff>
    </xdr:from>
    <xdr:to>
      <xdr:col>16</xdr:col>
      <xdr:colOff>549089</xdr:colOff>
      <xdr:row>92</xdr:row>
      <xdr:rowOff>122143</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818029</xdr:colOff>
      <xdr:row>95</xdr:row>
      <xdr:rowOff>158002</xdr:rowOff>
    </xdr:from>
    <xdr:to>
      <xdr:col>12</xdr:col>
      <xdr:colOff>33618</xdr:colOff>
      <xdr:row>109</xdr:row>
      <xdr:rowOff>43702</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818029</xdr:colOff>
      <xdr:row>112</xdr:row>
      <xdr:rowOff>135590</xdr:rowOff>
    </xdr:from>
    <xdr:to>
      <xdr:col>14</xdr:col>
      <xdr:colOff>425823</xdr:colOff>
      <xdr:row>125</xdr:row>
      <xdr:rowOff>21290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392206</xdr:colOff>
      <xdr:row>512</xdr:row>
      <xdr:rowOff>12326</xdr:rowOff>
    </xdr:from>
    <xdr:to>
      <xdr:col>17</xdr:col>
      <xdr:colOff>212912</xdr:colOff>
      <xdr:row>514</xdr:row>
      <xdr:rowOff>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31</xdr:col>
      <xdr:colOff>27215</xdr:colOff>
      <xdr:row>128</xdr:row>
      <xdr:rowOff>0</xdr:rowOff>
    </xdr:from>
    <xdr:to>
      <xdr:col>38</xdr:col>
      <xdr:colOff>503465</xdr:colOff>
      <xdr:row>164</xdr:row>
      <xdr:rowOff>136072</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19</xdr:col>
      <xdr:colOff>544285</xdr:colOff>
      <xdr:row>164</xdr:row>
      <xdr:rowOff>131988</xdr:rowOff>
    </xdr:from>
    <xdr:to>
      <xdr:col>30</xdr:col>
      <xdr:colOff>149678</xdr:colOff>
      <xdr:row>179</xdr:row>
      <xdr:rowOff>17688</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26</xdr:col>
      <xdr:colOff>462643</xdr:colOff>
      <xdr:row>158</xdr:row>
      <xdr:rowOff>186416</xdr:rowOff>
    </xdr:from>
    <xdr:to>
      <xdr:col>34</xdr:col>
      <xdr:colOff>353786</xdr:colOff>
      <xdr:row>185</xdr:row>
      <xdr:rowOff>54428</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31</xdr:col>
      <xdr:colOff>40822</xdr:colOff>
      <xdr:row>166</xdr:row>
      <xdr:rowOff>104774</xdr:rowOff>
    </xdr:from>
    <xdr:to>
      <xdr:col>38</xdr:col>
      <xdr:colOff>517072</xdr:colOff>
      <xdr:row>179</xdr:row>
      <xdr:rowOff>371474</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1578429</xdr:colOff>
      <xdr:row>143</xdr:row>
      <xdr:rowOff>186417</xdr:rowOff>
    </xdr:from>
    <xdr:to>
      <xdr:col>25</xdr:col>
      <xdr:colOff>95250</xdr:colOff>
      <xdr:row>173</xdr:row>
      <xdr:rowOff>54429</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32" sqref="B32"/>
    </sheetView>
  </sheetViews>
  <sheetFormatPr defaultRowHeight="15" x14ac:dyDescent="0.25"/>
  <cols>
    <col min="2" max="2" width="50.85546875" bestFit="1" customWidth="1"/>
    <col min="3" max="3" width="38.5703125" bestFit="1" customWidth="1"/>
    <col min="4" max="4" width="12.85546875" bestFit="1" customWidth="1"/>
    <col min="5" max="5" width="11.140625" bestFit="1" customWidth="1"/>
  </cols>
  <sheetData>
    <row r="1" spans="1:5" x14ac:dyDescent="0.25">
      <c r="A1" s="3" t="s">
        <v>4</v>
      </c>
      <c r="B1" s="3" t="s">
        <v>5</v>
      </c>
      <c r="C1" s="3" t="s">
        <v>6</v>
      </c>
      <c r="D1" s="3" t="s">
        <v>7</v>
      </c>
      <c r="E1" s="3" t="s">
        <v>8</v>
      </c>
    </row>
    <row r="2" spans="1:5" x14ac:dyDescent="0.25">
      <c r="A2" s="4">
        <v>30926</v>
      </c>
      <c r="B2" s="19">
        <v>61</v>
      </c>
      <c r="C2" s="19">
        <v>28</v>
      </c>
      <c r="D2" s="19">
        <v>0</v>
      </c>
      <c r="E2" s="19">
        <v>11</v>
      </c>
    </row>
    <row r="3" spans="1:5" x14ac:dyDescent="0.25">
      <c r="A3" s="4">
        <v>32964</v>
      </c>
      <c r="B3" s="19">
        <v>71</v>
      </c>
      <c r="C3" s="19">
        <v>19</v>
      </c>
      <c r="D3" s="19">
        <v>0</v>
      </c>
      <c r="E3" s="19">
        <v>10</v>
      </c>
    </row>
    <row r="4" spans="1:5" x14ac:dyDescent="0.25">
      <c r="A4" s="4">
        <v>33329</v>
      </c>
      <c r="B4" s="19">
        <v>71</v>
      </c>
      <c r="C4" s="19">
        <v>20</v>
      </c>
      <c r="D4" s="19">
        <v>0</v>
      </c>
      <c r="E4" s="19">
        <v>9</v>
      </c>
    </row>
    <row r="5" spans="1:5" x14ac:dyDescent="0.25">
      <c r="A5" s="4">
        <v>33604</v>
      </c>
      <c r="B5" s="19">
        <v>58</v>
      </c>
      <c r="C5" s="19">
        <v>26</v>
      </c>
      <c r="D5" s="19">
        <v>8</v>
      </c>
      <c r="E5" s="19">
        <v>8</v>
      </c>
    </row>
    <row r="6" spans="1:5" x14ac:dyDescent="0.25">
      <c r="A6" s="4">
        <v>34790</v>
      </c>
      <c r="B6" s="19">
        <v>62</v>
      </c>
      <c r="C6" s="19">
        <v>32</v>
      </c>
      <c r="D6" s="19">
        <v>0</v>
      </c>
      <c r="E6" s="19">
        <v>6</v>
      </c>
    </row>
    <row r="7" spans="1:5" x14ac:dyDescent="0.25">
      <c r="A7" s="4">
        <v>35612</v>
      </c>
      <c r="B7" s="19">
        <v>66</v>
      </c>
      <c r="C7" s="19">
        <v>27</v>
      </c>
      <c r="D7" s="19">
        <v>0</v>
      </c>
      <c r="E7" s="19">
        <v>7</v>
      </c>
    </row>
    <row r="8" spans="1:5" x14ac:dyDescent="0.25">
      <c r="A8" s="4">
        <v>35886</v>
      </c>
      <c r="B8" s="19">
        <v>68</v>
      </c>
      <c r="C8" s="19">
        <v>24</v>
      </c>
      <c r="D8" s="19">
        <v>0</v>
      </c>
      <c r="E8" s="19">
        <v>8</v>
      </c>
    </row>
    <row r="9" spans="1:5" x14ac:dyDescent="0.25">
      <c r="A9" s="4">
        <v>36220</v>
      </c>
      <c r="B9" s="19">
        <v>65</v>
      </c>
      <c r="C9" s="19">
        <v>30</v>
      </c>
      <c r="D9" s="19">
        <v>0</v>
      </c>
      <c r="E9" s="19">
        <v>5</v>
      </c>
    </row>
    <row r="10" spans="1:5" x14ac:dyDescent="0.25">
      <c r="A10" s="4">
        <v>36251</v>
      </c>
      <c r="B10" s="19">
        <v>67</v>
      </c>
      <c r="C10" s="19">
        <v>28</v>
      </c>
      <c r="D10" s="19">
        <v>0</v>
      </c>
      <c r="E10" s="19">
        <v>5</v>
      </c>
    </row>
    <row r="11" spans="1:5" x14ac:dyDescent="0.25">
      <c r="A11" s="4">
        <v>36526</v>
      </c>
      <c r="B11" s="19">
        <v>70</v>
      </c>
      <c r="C11" s="19">
        <v>23</v>
      </c>
      <c r="D11" s="19">
        <v>0</v>
      </c>
      <c r="E11" s="19">
        <v>7</v>
      </c>
    </row>
    <row r="12" spans="1:5" x14ac:dyDescent="0.25">
      <c r="A12" s="4">
        <v>36617</v>
      </c>
      <c r="B12" s="19">
        <v>67</v>
      </c>
      <c r="C12" s="19">
        <v>28</v>
      </c>
      <c r="D12" s="19">
        <v>2</v>
      </c>
      <c r="E12" s="19">
        <v>3</v>
      </c>
    </row>
    <row r="13" spans="1:5" x14ac:dyDescent="0.25">
      <c r="A13" s="4">
        <v>36951</v>
      </c>
      <c r="B13" s="19">
        <v>57</v>
      </c>
      <c r="C13" s="19">
        <v>33</v>
      </c>
      <c r="D13" s="19">
        <v>6</v>
      </c>
      <c r="E13" s="19">
        <v>4</v>
      </c>
    </row>
    <row r="14" spans="1:5" x14ac:dyDescent="0.25">
      <c r="A14" s="4">
        <v>37316</v>
      </c>
      <c r="B14" s="19">
        <v>54</v>
      </c>
      <c r="C14" s="19">
        <v>36</v>
      </c>
      <c r="D14" s="19">
        <v>5</v>
      </c>
      <c r="E14" s="19">
        <v>5</v>
      </c>
    </row>
    <row r="15" spans="1:5" x14ac:dyDescent="0.25">
      <c r="A15" s="4">
        <v>37681</v>
      </c>
      <c r="B15" s="19">
        <v>47</v>
      </c>
      <c r="C15" s="19">
        <v>42</v>
      </c>
      <c r="D15" s="19">
        <v>7</v>
      </c>
      <c r="E15" s="19">
        <v>4</v>
      </c>
    </row>
    <row r="16" spans="1:5" x14ac:dyDescent="0.25">
      <c r="A16" s="4">
        <v>38047</v>
      </c>
      <c r="B16" s="19">
        <v>49</v>
      </c>
      <c r="C16" s="19">
        <v>44</v>
      </c>
      <c r="D16" s="19">
        <v>4</v>
      </c>
      <c r="E16" s="19">
        <v>3</v>
      </c>
    </row>
    <row r="17" spans="1:5" x14ac:dyDescent="0.25">
      <c r="A17" s="4">
        <v>38412</v>
      </c>
      <c r="B17" s="19">
        <v>53</v>
      </c>
      <c r="C17" s="19">
        <v>36</v>
      </c>
      <c r="D17" s="19">
        <v>7</v>
      </c>
      <c r="E17" s="19">
        <v>4</v>
      </c>
    </row>
    <row r="18" spans="1:5" x14ac:dyDescent="0.25">
      <c r="A18" s="4">
        <v>38777</v>
      </c>
      <c r="B18" s="19">
        <v>52</v>
      </c>
      <c r="C18" s="19">
        <v>37</v>
      </c>
      <c r="D18" s="19">
        <v>6</v>
      </c>
      <c r="E18" s="19">
        <v>4</v>
      </c>
    </row>
    <row r="19" spans="1:5" x14ac:dyDescent="0.25">
      <c r="A19" s="4">
        <v>39142</v>
      </c>
      <c r="B19" s="19">
        <v>55</v>
      </c>
      <c r="C19" s="19">
        <v>37</v>
      </c>
      <c r="D19" s="19">
        <v>4</v>
      </c>
      <c r="E19" s="19">
        <v>4</v>
      </c>
    </row>
    <row r="20" spans="1:5" x14ac:dyDescent="0.25">
      <c r="A20" s="4">
        <v>39508</v>
      </c>
      <c r="B20" s="19">
        <v>49</v>
      </c>
      <c r="C20" s="19">
        <v>42</v>
      </c>
      <c r="D20" s="19">
        <v>5</v>
      </c>
      <c r="E20" s="19">
        <v>3</v>
      </c>
    </row>
    <row r="21" spans="1:5" x14ac:dyDescent="0.25">
      <c r="A21" s="4">
        <v>39873</v>
      </c>
      <c r="B21" s="19">
        <v>42</v>
      </c>
      <c r="C21" s="19">
        <v>51</v>
      </c>
      <c r="D21" s="19">
        <v>5</v>
      </c>
      <c r="E21" s="19">
        <v>3</v>
      </c>
    </row>
    <row r="22" spans="1:5" x14ac:dyDescent="0.25">
      <c r="A22" s="4">
        <v>40238</v>
      </c>
      <c r="B22" s="19">
        <v>38</v>
      </c>
      <c r="C22" s="19">
        <v>53</v>
      </c>
      <c r="D22" s="19">
        <v>4</v>
      </c>
      <c r="E22" s="19">
        <v>5</v>
      </c>
    </row>
    <row r="23" spans="1:5" x14ac:dyDescent="0.25">
      <c r="A23" s="4">
        <v>40299</v>
      </c>
      <c r="B23" s="19">
        <v>50</v>
      </c>
      <c r="C23" s="19">
        <v>43</v>
      </c>
      <c r="D23" s="19">
        <v>4</v>
      </c>
      <c r="E23" s="19">
        <v>3</v>
      </c>
    </row>
    <row r="24" spans="1:5" x14ac:dyDescent="0.25">
      <c r="A24" s="4">
        <v>40603</v>
      </c>
      <c r="B24" s="19">
        <v>36</v>
      </c>
      <c r="C24" s="19">
        <v>54</v>
      </c>
      <c r="D24" s="19">
        <v>6</v>
      </c>
      <c r="E24" s="19">
        <v>4</v>
      </c>
    </row>
    <row r="25" spans="1:5" x14ac:dyDescent="0.25">
      <c r="A25" s="4">
        <v>40969</v>
      </c>
      <c r="B25" s="19">
        <v>41</v>
      </c>
      <c r="C25" s="19">
        <v>49</v>
      </c>
      <c r="D25" s="19">
        <v>6</v>
      </c>
      <c r="E25" s="19">
        <v>4</v>
      </c>
    </row>
    <row r="26" spans="1:5" x14ac:dyDescent="0.25">
      <c r="A26" s="4">
        <v>41334</v>
      </c>
      <c r="B26" s="19">
        <v>43</v>
      </c>
      <c r="C26" s="19">
        <v>48</v>
      </c>
      <c r="D26" s="19">
        <v>4</v>
      </c>
      <c r="E26" s="19">
        <v>5</v>
      </c>
    </row>
    <row r="27" spans="1:5" x14ac:dyDescent="0.25">
      <c r="A27" s="4">
        <v>41699</v>
      </c>
      <c r="B27" s="19">
        <v>50</v>
      </c>
      <c r="C27" s="19">
        <v>41</v>
      </c>
      <c r="D27" s="19">
        <v>4</v>
      </c>
      <c r="E27" s="19">
        <v>5</v>
      </c>
    </row>
    <row r="28" spans="1:5" x14ac:dyDescent="0.25">
      <c r="A28" s="4">
        <v>42064</v>
      </c>
      <c r="B28" s="19">
        <v>46</v>
      </c>
      <c r="C28" s="19">
        <v>42</v>
      </c>
      <c r="D28" s="19">
        <v>6</v>
      </c>
      <c r="E28" s="19">
        <v>5</v>
      </c>
    </row>
    <row r="29" spans="1:5" x14ac:dyDescent="0.25">
      <c r="A29" s="4">
        <v>42430</v>
      </c>
      <c r="B29" s="19">
        <v>56</v>
      </c>
      <c r="C29" s="19">
        <v>37</v>
      </c>
      <c r="D29" s="19">
        <v>4</v>
      </c>
      <c r="E29" s="19">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abSelected="1" workbookViewId="0">
      <selection activeCell="I3" sqref="I3"/>
    </sheetView>
  </sheetViews>
  <sheetFormatPr defaultRowHeight="15" x14ac:dyDescent="0.25"/>
  <cols>
    <col min="2" max="13" width="15.7109375" customWidth="1"/>
  </cols>
  <sheetData>
    <row r="1" spans="1:13" s="2" customFormat="1" ht="51" x14ac:dyDescent="0.25">
      <c r="A1" s="2" t="s">
        <v>4</v>
      </c>
      <c r="B1" s="20" t="s">
        <v>116</v>
      </c>
      <c r="C1" s="20" t="s">
        <v>117</v>
      </c>
      <c r="D1" s="20" t="s">
        <v>118</v>
      </c>
      <c r="E1" s="20" t="s">
        <v>121</v>
      </c>
      <c r="F1" s="20" t="s">
        <v>119</v>
      </c>
      <c r="G1" s="20" t="s">
        <v>120</v>
      </c>
      <c r="H1" s="20" t="s">
        <v>122</v>
      </c>
      <c r="I1" s="20" t="s">
        <v>123</v>
      </c>
      <c r="J1" s="20" t="s">
        <v>124</v>
      </c>
      <c r="K1" s="20" t="s">
        <v>125</v>
      </c>
      <c r="L1" s="20" t="s">
        <v>126</v>
      </c>
      <c r="M1" s="20" t="s">
        <v>127</v>
      </c>
    </row>
    <row r="2" spans="1:13" x14ac:dyDescent="0.25">
      <c r="A2" s="16">
        <v>41730</v>
      </c>
      <c r="B2" s="17">
        <v>67</v>
      </c>
      <c r="C2" s="17">
        <v>62</v>
      </c>
      <c r="D2" s="17">
        <v>57</v>
      </c>
      <c r="E2" s="17">
        <v>51</v>
      </c>
      <c r="F2" s="17">
        <v>50</v>
      </c>
      <c r="G2" s="17">
        <v>53</v>
      </c>
      <c r="H2" s="17">
        <v>50</v>
      </c>
      <c r="I2" s="17">
        <v>41</v>
      </c>
      <c r="J2" s="17">
        <v>30</v>
      </c>
      <c r="K2" s="17">
        <v>27</v>
      </c>
      <c r="L2" s="17">
        <v>28</v>
      </c>
      <c r="M2" s="17">
        <v>16</v>
      </c>
    </row>
    <row r="3" spans="1:13" x14ac:dyDescent="0.25">
      <c r="A3" s="16">
        <v>42095</v>
      </c>
      <c r="B3" s="17">
        <v>64</v>
      </c>
      <c r="C3" s="17">
        <v>55</v>
      </c>
      <c r="D3" s="17">
        <v>53</v>
      </c>
      <c r="E3" s="17">
        <v>39</v>
      </c>
      <c r="F3" s="17">
        <v>46</v>
      </c>
      <c r="G3" s="17">
        <v>52</v>
      </c>
      <c r="H3" s="17">
        <v>43</v>
      </c>
      <c r="I3" s="17">
        <v>36</v>
      </c>
      <c r="J3" s="17">
        <v>22</v>
      </c>
      <c r="K3" s="17">
        <v>24</v>
      </c>
      <c r="L3" s="17">
        <v>24</v>
      </c>
      <c r="M3" s="17">
        <v>13</v>
      </c>
    </row>
    <row r="4" spans="1:13" x14ac:dyDescent="0.25">
      <c r="A4" s="16">
        <v>42461</v>
      </c>
      <c r="B4" s="17">
        <v>71</v>
      </c>
      <c r="C4" s="17">
        <v>67</v>
      </c>
      <c r="D4" s="17">
        <v>55</v>
      </c>
      <c r="E4" s="17">
        <v>47</v>
      </c>
      <c r="F4" s="17">
        <v>49</v>
      </c>
      <c r="G4" s="17">
        <v>53</v>
      </c>
      <c r="H4" s="17">
        <v>48</v>
      </c>
      <c r="I4" s="17">
        <v>40</v>
      </c>
      <c r="J4" s="17">
        <v>27</v>
      </c>
      <c r="K4" s="17">
        <v>26</v>
      </c>
      <c r="L4" s="17">
        <v>30</v>
      </c>
      <c r="M4" s="17">
        <v>18</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18" sqref="A18:XFD33"/>
    </sheetView>
  </sheetViews>
  <sheetFormatPr defaultRowHeight="15" x14ac:dyDescent="0.25"/>
  <sheetData>
    <row r="1" spans="1:7" x14ac:dyDescent="0.25">
      <c r="A1" t="s">
        <v>4</v>
      </c>
      <c r="B1" t="s">
        <v>12</v>
      </c>
      <c r="C1" t="s">
        <v>13</v>
      </c>
      <c r="D1" t="s">
        <v>14</v>
      </c>
      <c r="E1" t="s">
        <v>15</v>
      </c>
      <c r="F1" t="s">
        <v>16</v>
      </c>
      <c r="G1" t="s">
        <v>17</v>
      </c>
    </row>
    <row r="2" spans="1:7" x14ac:dyDescent="0.25">
      <c r="A2" s="16">
        <v>36951</v>
      </c>
      <c r="B2" s="5">
        <v>42</v>
      </c>
      <c r="C2" s="5">
        <v>35</v>
      </c>
      <c r="D2" s="5">
        <v>17</v>
      </c>
      <c r="E2" s="5">
        <v>5</v>
      </c>
      <c r="F2" s="5">
        <v>1</v>
      </c>
      <c r="G2">
        <f t="shared" ref="G2:G9" si="0">SUM(B2,C2)</f>
        <v>77</v>
      </c>
    </row>
    <row r="3" spans="1:7" x14ac:dyDescent="0.25">
      <c r="A3" s="16">
        <v>37316</v>
      </c>
      <c r="B3" s="5">
        <v>35</v>
      </c>
      <c r="C3" s="5">
        <v>31</v>
      </c>
      <c r="D3" s="5">
        <v>27</v>
      </c>
      <c r="E3" s="5">
        <v>6</v>
      </c>
      <c r="F3" s="5">
        <v>1</v>
      </c>
      <c r="G3">
        <f t="shared" si="0"/>
        <v>66</v>
      </c>
    </row>
    <row r="4" spans="1:7" x14ac:dyDescent="0.25">
      <c r="A4" s="16">
        <v>37681</v>
      </c>
      <c r="B4" s="5">
        <v>34</v>
      </c>
      <c r="C4" s="5">
        <v>34</v>
      </c>
      <c r="D4" s="5">
        <v>21</v>
      </c>
      <c r="E4" s="5">
        <v>10</v>
      </c>
      <c r="F4" s="5">
        <v>1</v>
      </c>
      <c r="G4">
        <f t="shared" si="0"/>
        <v>68</v>
      </c>
    </row>
    <row r="5" spans="1:7" x14ac:dyDescent="0.25">
      <c r="A5" s="16">
        <v>38047</v>
      </c>
      <c r="B5" s="5">
        <v>35</v>
      </c>
      <c r="C5" s="5">
        <v>27</v>
      </c>
      <c r="D5" s="5">
        <v>31</v>
      </c>
      <c r="E5" s="5">
        <v>7</v>
      </c>
      <c r="F5" s="5" t="s">
        <v>9</v>
      </c>
      <c r="G5">
        <f t="shared" si="0"/>
        <v>62</v>
      </c>
    </row>
    <row r="6" spans="1:7" x14ac:dyDescent="0.25">
      <c r="A6" s="16">
        <v>38412</v>
      </c>
      <c r="B6" s="5">
        <v>35</v>
      </c>
      <c r="C6" s="5">
        <v>30</v>
      </c>
      <c r="D6" s="5">
        <v>28</v>
      </c>
      <c r="E6" s="5">
        <v>6</v>
      </c>
      <c r="F6" s="5">
        <v>1</v>
      </c>
      <c r="G6">
        <f t="shared" si="0"/>
        <v>65</v>
      </c>
    </row>
    <row r="7" spans="1:7" x14ac:dyDescent="0.25">
      <c r="A7" s="16">
        <v>38777</v>
      </c>
      <c r="B7" s="5">
        <v>40</v>
      </c>
      <c r="C7" s="5">
        <v>37</v>
      </c>
      <c r="D7" s="5">
        <v>18</v>
      </c>
      <c r="E7" s="5">
        <v>5</v>
      </c>
      <c r="F7" s="5" t="s">
        <v>9</v>
      </c>
      <c r="G7">
        <f t="shared" si="0"/>
        <v>77</v>
      </c>
    </row>
    <row r="8" spans="1:7" x14ac:dyDescent="0.25">
      <c r="A8" s="16">
        <v>39142</v>
      </c>
      <c r="B8" s="5">
        <v>43</v>
      </c>
      <c r="C8" s="5">
        <v>33</v>
      </c>
      <c r="D8" s="5">
        <v>18</v>
      </c>
      <c r="E8" s="5">
        <v>6</v>
      </c>
      <c r="F8" s="5" t="s">
        <v>9</v>
      </c>
      <c r="G8">
        <f t="shared" si="0"/>
        <v>76</v>
      </c>
    </row>
    <row r="9" spans="1:7" x14ac:dyDescent="0.25">
      <c r="A9" s="16">
        <v>39508</v>
      </c>
      <c r="B9" s="5">
        <v>40</v>
      </c>
      <c r="C9" s="5">
        <v>34</v>
      </c>
      <c r="D9" s="5">
        <v>19</v>
      </c>
      <c r="E9" s="5">
        <v>7</v>
      </c>
      <c r="F9" s="5">
        <v>1</v>
      </c>
      <c r="G9">
        <f t="shared" si="0"/>
        <v>74</v>
      </c>
    </row>
    <row r="10" spans="1:7" x14ac:dyDescent="0.25">
      <c r="A10" s="16">
        <v>39873</v>
      </c>
    </row>
    <row r="11" spans="1:7" x14ac:dyDescent="0.25">
      <c r="A11" s="16">
        <v>40238</v>
      </c>
      <c r="B11" s="5">
        <v>34</v>
      </c>
      <c r="C11" s="5">
        <v>34</v>
      </c>
      <c r="D11" s="5">
        <v>24</v>
      </c>
      <c r="E11" s="5">
        <v>7</v>
      </c>
      <c r="F11" s="5">
        <v>1</v>
      </c>
      <c r="G11">
        <f t="shared" ref="G11:G17" si="1">SUM(B11,C11)</f>
        <v>68</v>
      </c>
    </row>
    <row r="12" spans="1:7" x14ac:dyDescent="0.25">
      <c r="A12" s="16">
        <v>40603</v>
      </c>
      <c r="B12" s="5">
        <v>34</v>
      </c>
      <c r="C12" s="5">
        <v>34</v>
      </c>
      <c r="D12" s="5">
        <v>24</v>
      </c>
      <c r="E12" s="5">
        <v>7</v>
      </c>
      <c r="F12" s="5">
        <v>1</v>
      </c>
      <c r="G12">
        <f t="shared" si="1"/>
        <v>68</v>
      </c>
    </row>
    <row r="13" spans="1:7" x14ac:dyDescent="0.25">
      <c r="A13" s="16">
        <v>40969</v>
      </c>
      <c r="B13" s="5">
        <v>37</v>
      </c>
      <c r="C13" s="5">
        <v>36</v>
      </c>
      <c r="D13" s="5">
        <v>19</v>
      </c>
      <c r="E13" s="5">
        <v>7</v>
      </c>
      <c r="F13" s="5">
        <v>1</v>
      </c>
      <c r="G13">
        <f t="shared" si="1"/>
        <v>73</v>
      </c>
    </row>
    <row r="14" spans="1:7" x14ac:dyDescent="0.25">
      <c r="A14" s="16">
        <v>41334</v>
      </c>
      <c r="B14" s="5">
        <v>36</v>
      </c>
      <c r="C14" s="5">
        <v>33</v>
      </c>
      <c r="D14" s="5">
        <v>23</v>
      </c>
      <c r="E14" s="5">
        <v>8</v>
      </c>
      <c r="F14" s="5">
        <v>0</v>
      </c>
      <c r="G14">
        <f t="shared" si="1"/>
        <v>69</v>
      </c>
    </row>
    <row r="15" spans="1:7" x14ac:dyDescent="0.25">
      <c r="A15" s="16">
        <v>41699</v>
      </c>
      <c r="B15" s="5">
        <v>31</v>
      </c>
      <c r="C15" s="5">
        <v>35</v>
      </c>
      <c r="D15" s="5">
        <v>24</v>
      </c>
      <c r="E15" s="5">
        <v>10</v>
      </c>
      <c r="F15" s="5">
        <v>0</v>
      </c>
      <c r="G15">
        <f t="shared" si="1"/>
        <v>66</v>
      </c>
    </row>
    <row r="16" spans="1:7" x14ac:dyDescent="0.25">
      <c r="A16" s="16">
        <v>42064</v>
      </c>
      <c r="B16" s="5">
        <v>34</v>
      </c>
      <c r="C16" s="5">
        <v>34</v>
      </c>
      <c r="D16" s="5">
        <v>22</v>
      </c>
      <c r="E16" s="5">
        <v>10</v>
      </c>
      <c r="F16" s="5">
        <v>0</v>
      </c>
      <c r="G16">
        <f t="shared" si="1"/>
        <v>68</v>
      </c>
    </row>
    <row r="17" spans="1:7" x14ac:dyDescent="0.25">
      <c r="A17" s="16">
        <v>42430</v>
      </c>
      <c r="B17" s="5">
        <v>42</v>
      </c>
      <c r="C17" s="5">
        <v>31</v>
      </c>
      <c r="D17" s="5">
        <v>19</v>
      </c>
      <c r="E17" s="5">
        <v>7</v>
      </c>
      <c r="F17" s="5">
        <v>0</v>
      </c>
      <c r="G17">
        <f t="shared" si="1"/>
        <v>73</v>
      </c>
    </row>
  </sheetData>
  <sortState ref="B21:B41">
    <sortCondition ref="B21:B4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5" sqref="A15:XFD28"/>
    </sheetView>
  </sheetViews>
  <sheetFormatPr defaultRowHeight="15" x14ac:dyDescent="0.25"/>
  <sheetData>
    <row r="1" spans="1:5" x14ac:dyDescent="0.25">
      <c r="A1" t="s">
        <v>4</v>
      </c>
      <c r="B1" t="s">
        <v>19</v>
      </c>
      <c r="C1" t="s">
        <v>20</v>
      </c>
      <c r="D1" t="s">
        <v>21</v>
      </c>
      <c r="E1" t="s">
        <v>16</v>
      </c>
    </row>
    <row r="2" spans="1:5" x14ac:dyDescent="0.25">
      <c r="A2" s="8">
        <v>33604</v>
      </c>
      <c r="B2" s="5">
        <v>4</v>
      </c>
      <c r="C2" s="5">
        <v>68</v>
      </c>
      <c r="D2" s="5">
        <v>26</v>
      </c>
      <c r="E2" s="5">
        <v>2</v>
      </c>
    </row>
    <row r="3" spans="1:5" x14ac:dyDescent="0.25">
      <c r="A3" s="8">
        <v>36617</v>
      </c>
      <c r="B3" s="5">
        <v>10</v>
      </c>
      <c r="C3" s="5">
        <v>58</v>
      </c>
      <c r="D3" s="5">
        <v>30</v>
      </c>
      <c r="E3" s="5">
        <v>2</v>
      </c>
    </row>
    <row r="4" spans="1:5" x14ac:dyDescent="0.25">
      <c r="A4" s="8">
        <v>37681</v>
      </c>
      <c r="B4" s="5">
        <v>7</v>
      </c>
      <c r="C4" s="5">
        <v>51</v>
      </c>
      <c r="D4" s="5">
        <v>37</v>
      </c>
      <c r="E4" s="5">
        <v>5</v>
      </c>
    </row>
    <row r="5" spans="1:5" x14ac:dyDescent="0.25">
      <c r="A5" s="8">
        <v>38047</v>
      </c>
      <c r="B5" s="5">
        <v>5</v>
      </c>
      <c r="C5" s="5">
        <v>55</v>
      </c>
      <c r="D5" s="5">
        <v>37</v>
      </c>
      <c r="E5" s="5">
        <v>3</v>
      </c>
    </row>
    <row r="6" spans="1:5" x14ac:dyDescent="0.25">
      <c r="A6" s="8">
        <v>38412</v>
      </c>
      <c r="B6" s="5">
        <v>5</v>
      </c>
      <c r="C6" s="5">
        <v>58</v>
      </c>
      <c r="D6" s="5">
        <v>34</v>
      </c>
      <c r="E6" s="5">
        <v>3</v>
      </c>
    </row>
    <row r="7" spans="1:5" x14ac:dyDescent="0.25">
      <c r="A7" s="8">
        <v>38777</v>
      </c>
      <c r="B7" s="5">
        <v>4</v>
      </c>
      <c r="C7" s="5">
        <v>62</v>
      </c>
      <c r="D7" s="5">
        <v>33</v>
      </c>
      <c r="E7" s="5">
        <v>1</v>
      </c>
    </row>
    <row r="8" spans="1:5" x14ac:dyDescent="0.25">
      <c r="A8" s="8">
        <v>40238</v>
      </c>
      <c r="B8" s="5">
        <v>15</v>
      </c>
      <c r="C8" s="5">
        <v>46</v>
      </c>
      <c r="D8" s="5">
        <v>35</v>
      </c>
      <c r="E8" s="5">
        <v>4</v>
      </c>
    </row>
    <row r="9" spans="1:5" x14ac:dyDescent="0.25">
      <c r="A9" s="8">
        <v>40603</v>
      </c>
      <c r="B9" s="5">
        <v>16</v>
      </c>
      <c r="C9" s="5">
        <v>49</v>
      </c>
      <c r="D9" s="5">
        <v>33</v>
      </c>
      <c r="E9" s="5">
        <v>2</v>
      </c>
    </row>
    <row r="10" spans="1:5" x14ac:dyDescent="0.25">
      <c r="A10" s="8">
        <v>40969</v>
      </c>
      <c r="B10" s="5">
        <v>17</v>
      </c>
      <c r="C10" s="5">
        <v>51</v>
      </c>
      <c r="D10" s="5">
        <v>30</v>
      </c>
      <c r="E10" s="5">
        <v>2</v>
      </c>
    </row>
    <row r="11" spans="1:5" x14ac:dyDescent="0.25">
      <c r="A11" s="8">
        <v>41334</v>
      </c>
      <c r="B11" s="5">
        <v>16</v>
      </c>
      <c r="C11" s="5">
        <v>47</v>
      </c>
      <c r="D11" s="5">
        <v>35</v>
      </c>
      <c r="E11" s="5">
        <v>2</v>
      </c>
    </row>
    <row r="12" spans="1:5" x14ac:dyDescent="0.25">
      <c r="A12" s="8">
        <v>41699</v>
      </c>
      <c r="B12" s="5">
        <v>17</v>
      </c>
      <c r="C12" s="5">
        <v>48</v>
      </c>
      <c r="D12" s="5">
        <v>34</v>
      </c>
      <c r="E12" s="5">
        <v>1</v>
      </c>
    </row>
    <row r="13" spans="1:5" x14ac:dyDescent="0.25">
      <c r="A13" s="8">
        <v>42064</v>
      </c>
      <c r="B13" s="5">
        <v>16</v>
      </c>
      <c r="C13" s="5">
        <v>48</v>
      </c>
      <c r="D13" s="5">
        <v>34</v>
      </c>
      <c r="E13" s="5">
        <v>1</v>
      </c>
    </row>
    <row r="14" spans="1:5" x14ac:dyDescent="0.25">
      <c r="A14" s="8">
        <v>42430</v>
      </c>
      <c r="B14" s="5">
        <v>12</v>
      </c>
      <c r="C14" s="5">
        <v>57</v>
      </c>
      <c r="D14" s="5">
        <v>29</v>
      </c>
      <c r="E14" s="5">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2"/>
  <sheetViews>
    <sheetView workbookViewId="0">
      <selection activeCell="V19" sqref="V19"/>
    </sheetView>
  </sheetViews>
  <sheetFormatPr defaultRowHeight="15" x14ac:dyDescent="0.25"/>
  <cols>
    <col min="1" max="1" width="8.7109375" bestFit="1" customWidth="1"/>
    <col min="2" max="18" width="15.42578125" customWidth="1"/>
    <col min="19" max="19" width="8.5703125" bestFit="1" customWidth="1"/>
    <col min="25" max="30" width="11.7109375" customWidth="1"/>
    <col min="31" max="36" width="14.42578125" customWidth="1"/>
  </cols>
  <sheetData>
    <row r="1" spans="1:49" s="2" customFormat="1" ht="90" x14ac:dyDescent="0.25">
      <c r="A1" s="2" t="s">
        <v>4</v>
      </c>
      <c r="B1" s="2" t="s">
        <v>66</v>
      </c>
      <c r="C1" s="2" t="s">
        <v>67</v>
      </c>
      <c r="D1" s="2" t="s">
        <v>109</v>
      </c>
      <c r="E1" s="2" t="s">
        <v>68</v>
      </c>
      <c r="F1" s="2" t="s">
        <v>69</v>
      </c>
      <c r="G1" s="2" t="s">
        <v>70</v>
      </c>
      <c r="H1" s="2" t="s">
        <v>86</v>
      </c>
      <c r="I1" s="2" t="s">
        <v>87</v>
      </c>
      <c r="J1" s="2" t="s">
        <v>108</v>
      </c>
      <c r="K1" s="2" t="s">
        <v>88</v>
      </c>
      <c r="L1" s="2" t="s">
        <v>89</v>
      </c>
      <c r="M1" s="2" t="s">
        <v>90</v>
      </c>
      <c r="N1" s="2" t="s">
        <v>71</v>
      </c>
      <c r="O1" s="2" t="s">
        <v>72</v>
      </c>
      <c r="P1" s="2" t="s">
        <v>110</v>
      </c>
      <c r="Q1" s="2" t="s">
        <v>73</v>
      </c>
      <c r="R1" s="2" t="s">
        <v>74</v>
      </c>
      <c r="S1" s="2" t="s">
        <v>75</v>
      </c>
      <c r="T1" s="2" t="s">
        <v>76</v>
      </c>
      <c r="U1" s="2" t="s">
        <v>77</v>
      </c>
      <c r="V1" s="2" t="s">
        <v>111</v>
      </c>
      <c r="W1" s="2" t="s">
        <v>78</v>
      </c>
      <c r="X1" s="2" t="s">
        <v>79</v>
      </c>
      <c r="Y1" s="2" t="s">
        <v>80</v>
      </c>
      <c r="Z1" s="2" t="s">
        <v>81</v>
      </c>
      <c r="AA1" s="2" t="s">
        <v>82</v>
      </c>
      <c r="AB1" s="2" t="s">
        <v>112</v>
      </c>
      <c r="AC1" s="2" t="s">
        <v>83</v>
      </c>
      <c r="AD1" s="2" t="s">
        <v>84</v>
      </c>
      <c r="AE1" s="2" t="s">
        <v>85</v>
      </c>
      <c r="AF1" s="2" t="s">
        <v>91</v>
      </c>
      <c r="AG1" s="2" t="s">
        <v>92</v>
      </c>
      <c r="AH1" s="2" t="s">
        <v>113</v>
      </c>
      <c r="AI1" s="2" t="s">
        <v>93</v>
      </c>
      <c r="AJ1" s="2" t="s">
        <v>94</v>
      </c>
      <c r="AK1" s="2" t="s">
        <v>95</v>
      </c>
      <c r="AL1" s="2" t="s">
        <v>96</v>
      </c>
      <c r="AM1" s="2" t="s">
        <v>97</v>
      </c>
      <c r="AN1" s="2" t="s">
        <v>114</v>
      </c>
      <c r="AO1" s="2" t="s">
        <v>98</v>
      </c>
      <c r="AP1" s="2" t="s">
        <v>99</v>
      </c>
      <c r="AQ1" s="2" t="s">
        <v>100</v>
      </c>
      <c r="AR1" s="2" t="s">
        <v>101</v>
      </c>
      <c r="AS1" s="2" t="s">
        <v>102</v>
      </c>
      <c r="AT1" s="2" t="s">
        <v>115</v>
      </c>
      <c r="AU1" s="2" t="s">
        <v>103</v>
      </c>
      <c r="AV1" s="2" t="s">
        <v>104</v>
      </c>
      <c r="AW1" s="2" t="s">
        <v>105</v>
      </c>
    </row>
    <row r="2" spans="1:49" x14ac:dyDescent="0.25">
      <c r="A2" s="8">
        <v>42430</v>
      </c>
      <c r="B2" s="18">
        <v>56</v>
      </c>
      <c r="C2" s="18">
        <v>25</v>
      </c>
      <c r="D2" s="18">
        <f>B2+C2</f>
        <v>81</v>
      </c>
      <c r="E2" s="18">
        <v>14</v>
      </c>
      <c r="F2" s="18">
        <v>5</v>
      </c>
      <c r="G2" s="18">
        <v>0</v>
      </c>
      <c r="H2" s="18">
        <v>61</v>
      </c>
      <c r="I2" s="18">
        <v>19</v>
      </c>
      <c r="J2" s="18">
        <f>H2+I2</f>
        <v>80</v>
      </c>
      <c r="K2" s="18">
        <v>13</v>
      </c>
      <c r="L2" s="18">
        <v>6</v>
      </c>
      <c r="M2" s="18">
        <v>0</v>
      </c>
      <c r="N2" s="18">
        <v>43</v>
      </c>
      <c r="O2" s="18">
        <v>31</v>
      </c>
      <c r="P2" s="18">
        <f>N2+O2</f>
        <v>74</v>
      </c>
      <c r="Q2" s="18">
        <v>19</v>
      </c>
      <c r="R2" s="18">
        <v>7</v>
      </c>
      <c r="S2" s="18">
        <v>0</v>
      </c>
      <c r="T2" s="18">
        <v>39</v>
      </c>
      <c r="U2" s="18">
        <v>28</v>
      </c>
      <c r="V2" s="18">
        <f>T2+U2</f>
        <v>67</v>
      </c>
      <c r="W2" s="18">
        <v>20</v>
      </c>
      <c r="X2" s="18">
        <v>13</v>
      </c>
      <c r="Y2" s="18">
        <v>0</v>
      </c>
      <c r="Z2" s="18">
        <v>37</v>
      </c>
      <c r="AA2" s="18">
        <v>27</v>
      </c>
      <c r="AB2" s="18">
        <f>Z2+AA2</f>
        <v>64</v>
      </c>
      <c r="AC2" s="18">
        <v>17</v>
      </c>
      <c r="AD2" s="18">
        <v>19</v>
      </c>
      <c r="AE2" s="18">
        <v>0</v>
      </c>
      <c r="AF2" s="18">
        <v>42</v>
      </c>
      <c r="AG2" s="18">
        <v>26</v>
      </c>
      <c r="AH2" s="18">
        <f>AF2+AG2</f>
        <v>68</v>
      </c>
      <c r="AI2" s="18">
        <v>22</v>
      </c>
      <c r="AJ2" s="18">
        <v>11</v>
      </c>
      <c r="AK2" s="18">
        <v>0</v>
      </c>
      <c r="AN2" s="18"/>
      <c r="AT2" s="18"/>
    </row>
    <row r="3" spans="1:49" x14ac:dyDescent="0.25">
      <c r="A3" s="8">
        <v>42064</v>
      </c>
      <c r="B3" s="18">
        <v>47</v>
      </c>
      <c r="C3" s="18">
        <v>32</v>
      </c>
      <c r="D3" s="18">
        <f t="shared" ref="D3:D22" si="0">B3+C3</f>
        <v>79</v>
      </c>
      <c r="E3" s="18">
        <v>15</v>
      </c>
      <c r="F3" s="18">
        <v>6</v>
      </c>
      <c r="G3" s="18">
        <v>0</v>
      </c>
      <c r="H3" s="18">
        <v>55</v>
      </c>
      <c r="I3" s="18">
        <v>22</v>
      </c>
      <c r="J3" s="18">
        <f t="shared" ref="J3:J21" si="1">H3+I3</f>
        <v>77</v>
      </c>
      <c r="K3" s="18">
        <v>15</v>
      </c>
      <c r="L3" s="18">
        <v>8</v>
      </c>
      <c r="M3" s="18">
        <v>0</v>
      </c>
      <c r="N3" s="18">
        <v>38</v>
      </c>
      <c r="O3" s="18">
        <v>33</v>
      </c>
      <c r="P3" s="18">
        <f t="shared" ref="P3:P22" si="2">N3+O3</f>
        <v>71</v>
      </c>
      <c r="Q3" s="18">
        <v>19</v>
      </c>
      <c r="R3" s="18">
        <v>10</v>
      </c>
      <c r="S3" s="18">
        <v>0</v>
      </c>
      <c r="T3" s="18">
        <v>33</v>
      </c>
      <c r="U3" s="18">
        <v>30</v>
      </c>
      <c r="V3" s="18">
        <f t="shared" ref="V3:V22" si="3">T3+U3</f>
        <v>63</v>
      </c>
      <c r="W3" s="18">
        <v>21</v>
      </c>
      <c r="X3" s="18">
        <v>16</v>
      </c>
      <c r="Y3" s="18">
        <v>1</v>
      </c>
      <c r="Z3" s="18">
        <v>32</v>
      </c>
      <c r="AA3" s="18">
        <v>23</v>
      </c>
      <c r="AB3" s="18">
        <f t="shared" ref="AB3:AB22" si="4">Z3+AA3</f>
        <v>55</v>
      </c>
      <c r="AC3" s="18">
        <v>21</v>
      </c>
      <c r="AD3" s="18">
        <v>24</v>
      </c>
      <c r="AE3" s="18">
        <v>0</v>
      </c>
      <c r="AF3" s="18">
        <v>36</v>
      </c>
      <c r="AG3" s="18">
        <v>28</v>
      </c>
      <c r="AH3" s="18">
        <f t="shared" ref="AH3:AH17" si="5">AF3+AG3</f>
        <v>64</v>
      </c>
      <c r="AI3" s="18">
        <v>22</v>
      </c>
      <c r="AJ3" s="18">
        <v>14</v>
      </c>
      <c r="AK3" s="18">
        <v>0</v>
      </c>
      <c r="AN3" s="18"/>
      <c r="AT3" s="18"/>
    </row>
    <row r="4" spans="1:49" x14ac:dyDescent="0.25">
      <c r="A4" s="8">
        <v>41699</v>
      </c>
      <c r="B4" s="18">
        <v>53</v>
      </c>
      <c r="C4" s="18">
        <v>28</v>
      </c>
      <c r="D4" s="18">
        <f t="shared" si="0"/>
        <v>81</v>
      </c>
      <c r="E4" s="18">
        <v>15</v>
      </c>
      <c r="F4" s="18">
        <v>3</v>
      </c>
      <c r="G4" s="18">
        <v>0</v>
      </c>
      <c r="H4" s="18">
        <v>60</v>
      </c>
      <c r="I4" s="18">
        <v>22</v>
      </c>
      <c r="J4" s="18">
        <f t="shared" si="1"/>
        <v>82</v>
      </c>
      <c r="K4" s="18">
        <v>13</v>
      </c>
      <c r="L4" s="18">
        <v>5</v>
      </c>
      <c r="M4" s="18">
        <v>0</v>
      </c>
      <c r="N4" s="18">
        <v>46</v>
      </c>
      <c r="O4" s="18">
        <v>27</v>
      </c>
      <c r="P4" s="18">
        <f t="shared" si="2"/>
        <v>73</v>
      </c>
      <c r="Q4" s="18">
        <v>21</v>
      </c>
      <c r="R4" s="18">
        <v>7</v>
      </c>
      <c r="S4" s="18">
        <v>0</v>
      </c>
      <c r="T4" s="18">
        <v>41</v>
      </c>
      <c r="U4" s="18">
        <v>27</v>
      </c>
      <c r="V4" s="18">
        <f t="shared" si="3"/>
        <v>68</v>
      </c>
      <c r="W4" s="18">
        <v>22</v>
      </c>
      <c r="X4" s="18">
        <v>11</v>
      </c>
      <c r="Y4" s="18">
        <v>0</v>
      </c>
      <c r="Z4" s="18">
        <v>34</v>
      </c>
      <c r="AA4" s="18">
        <v>22</v>
      </c>
      <c r="AB4" s="18">
        <f t="shared" si="4"/>
        <v>56</v>
      </c>
      <c r="AC4" s="18">
        <v>19</v>
      </c>
      <c r="AD4" s="18">
        <v>24</v>
      </c>
      <c r="AE4" s="18">
        <v>0</v>
      </c>
      <c r="AF4" s="18">
        <v>41</v>
      </c>
      <c r="AG4" s="18">
        <v>24</v>
      </c>
      <c r="AH4" s="18">
        <f t="shared" si="5"/>
        <v>65</v>
      </c>
      <c r="AI4" s="18">
        <v>24</v>
      </c>
      <c r="AJ4" s="18">
        <v>10</v>
      </c>
      <c r="AK4" s="18">
        <v>1</v>
      </c>
      <c r="AN4" s="18"/>
      <c r="AR4">
        <v>53</v>
      </c>
      <c r="AS4">
        <v>24</v>
      </c>
      <c r="AT4" s="18"/>
      <c r="AU4">
        <v>17</v>
      </c>
      <c r="AV4">
        <v>5</v>
      </c>
      <c r="AW4">
        <v>0</v>
      </c>
    </row>
    <row r="5" spans="1:49" x14ac:dyDescent="0.25">
      <c r="A5" s="8">
        <v>41334</v>
      </c>
      <c r="B5" s="18">
        <v>46</v>
      </c>
      <c r="C5" s="18">
        <v>32</v>
      </c>
      <c r="D5" s="18">
        <f t="shared" si="0"/>
        <v>78</v>
      </c>
      <c r="E5" s="18">
        <v>16</v>
      </c>
      <c r="F5" s="18">
        <v>6</v>
      </c>
      <c r="G5" s="18">
        <v>0</v>
      </c>
      <c r="H5" s="18">
        <v>53</v>
      </c>
      <c r="I5" s="18">
        <v>26</v>
      </c>
      <c r="J5" s="18">
        <f t="shared" si="1"/>
        <v>79</v>
      </c>
      <c r="K5" s="18">
        <v>14</v>
      </c>
      <c r="L5" s="18">
        <v>6</v>
      </c>
      <c r="M5" s="18">
        <v>0</v>
      </c>
      <c r="N5" s="18">
        <v>36</v>
      </c>
      <c r="O5" s="18">
        <v>30</v>
      </c>
      <c r="P5" s="18">
        <f t="shared" si="2"/>
        <v>66</v>
      </c>
      <c r="Q5" s="18">
        <v>20</v>
      </c>
      <c r="R5" s="18">
        <v>9</v>
      </c>
      <c r="S5" s="18">
        <v>0</v>
      </c>
      <c r="T5" s="18">
        <v>37</v>
      </c>
      <c r="U5" s="18">
        <v>27</v>
      </c>
      <c r="V5" s="18">
        <f t="shared" si="3"/>
        <v>64</v>
      </c>
      <c r="W5" s="18">
        <v>23</v>
      </c>
      <c r="X5" s="18">
        <v>13</v>
      </c>
      <c r="Y5" s="18">
        <v>1</v>
      </c>
      <c r="Z5" s="18">
        <v>33</v>
      </c>
      <c r="AA5" s="18">
        <v>25</v>
      </c>
      <c r="AB5" s="18">
        <f t="shared" si="4"/>
        <v>58</v>
      </c>
      <c r="AC5" s="18">
        <v>20</v>
      </c>
      <c r="AD5" s="18">
        <v>23</v>
      </c>
      <c r="AE5" s="18">
        <v>0</v>
      </c>
      <c r="AF5" s="18">
        <v>35</v>
      </c>
      <c r="AG5" s="18">
        <v>29</v>
      </c>
      <c r="AH5" s="18">
        <f t="shared" si="5"/>
        <v>64</v>
      </c>
      <c r="AI5" s="18">
        <v>22</v>
      </c>
      <c r="AJ5" s="18">
        <v>13</v>
      </c>
      <c r="AK5" s="18">
        <v>0</v>
      </c>
      <c r="AN5" s="18"/>
      <c r="AR5">
        <v>46</v>
      </c>
      <c r="AS5">
        <v>29</v>
      </c>
      <c r="AT5" s="18"/>
      <c r="AU5">
        <v>18</v>
      </c>
      <c r="AV5">
        <v>7</v>
      </c>
      <c r="AW5">
        <v>0</v>
      </c>
    </row>
    <row r="6" spans="1:49" x14ac:dyDescent="0.25">
      <c r="A6" s="8">
        <v>40969</v>
      </c>
      <c r="B6" s="18">
        <v>48</v>
      </c>
      <c r="C6" s="18">
        <v>31</v>
      </c>
      <c r="D6" s="18">
        <f t="shared" si="0"/>
        <v>79</v>
      </c>
      <c r="E6" s="18">
        <v>17</v>
      </c>
      <c r="F6" s="18">
        <v>4</v>
      </c>
      <c r="G6" s="18">
        <v>0</v>
      </c>
      <c r="H6" s="18">
        <v>48</v>
      </c>
      <c r="I6" s="18">
        <v>30</v>
      </c>
      <c r="J6" s="18">
        <f t="shared" si="1"/>
        <v>78</v>
      </c>
      <c r="K6" s="18">
        <v>15</v>
      </c>
      <c r="L6" s="18">
        <v>6</v>
      </c>
      <c r="M6" s="18">
        <v>0</v>
      </c>
      <c r="N6" s="18">
        <v>36</v>
      </c>
      <c r="O6" s="18">
        <v>35</v>
      </c>
      <c r="P6" s="18">
        <f t="shared" si="2"/>
        <v>71</v>
      </c>
      <c r="Q6" s="18">
        <v>22</v>
      </c>
      <c r="R6" s="18">
        <v>7</v>
      </c>
      <c r="S6" s="18">
        <v>0</v>
      </c>
      <c r="T6" s="18">
        <v>37</v>
      </c>
      <c r="U6" s="18">
        <v>27</v>
      </c>
      <c r="V6" s="18">
        <f t="shared" si="3"/>
        <v>64</v>
      </c>
      <c r="W6" s="18">
        <v>24</v>
      </c>
      <c r="X6" s="18">
        <v>12</v>
      </c>
      <c r="Y6" s="18">
        <v>1</v>
      </c>
      <c r="Z6" s="18">
        <v>30</v>
      </c>
      <c r="AA6" s="18">
        <v>25</v>
      </c>
      <c r="AB6" s="18">
        <f t="shared" si="4"/>
        <v>55</v>
      </c>
      <c r="AC6" s="18">
        <v>22</v>
      </c>
      <c r="AD6" s="18">
        <v>23</v>
      </c>
      <c r="AE6" s="18">
        <v>1</v>
      </c>
      <c r="AF6">
        <v>36</v>
      </c>
      <c r="AG6">
        <v>29</v>
      </c>
      <c r="AH6" s="18">
        <f t="shared" si="5"/>
        <v>65</v>
      </c>
      <c r="AI6">
        <v>23</v>
      </c>
      <c r="AJ6">
        <v>12</v>
      </c>
      <c r="AK6">
        <v>1</v>
      </c>
      <c r="AL6">
        <v>46</v>
      </c>
      <c r="AM6">
        <v>29</v>
      </c>
      <c r="AN6" s="18">
        <f t="shared" ref="AN6:AN17" si="6">AL6+AM6</f>
        <v>75</v>
      </c>
      <c r="AO6">
        <v>17</v>
      </c>
      <c r="AP6">
        <v>7</v>
      </c>
      <c r="AR6">
        <v>50</v>
      </c>
      <c r="AS6">
        <v>28</v>
      </c>
      <c r="AT6" s="18">
        <f t="shared" ref="AT6:AT22" si="7">AR6+AS6</f>
        <v>78</v>
      </c>
      <c r="AU6">
        <v>16</v>
      </c>
      <c r="AV6">
        <v>5</v>
      </c>
      <c r="AW6">
        <v>0</v>
      </c>
    </row>
    <row r="7" spans="1:49" x14ac:dyDescent="0.25">
      <c r="A7" s="8">
        <v>40603</v>
      </c>
      <c r="B7" s="5">
        <v>46</v>
      </c>
      <c r="C7" s="5">
        <v>33</v>
      </c>
      <c r="D7" s="18">
        <f t="shared" si="0"/>
        <v>79</v>
      </c>
      <c r="E7" s="5">
        <v>16</v>
      </c>
      <c r="F7" s="5">
        <v>6</v>
      </c>
      <c r="G7" s="18">
        <v>0</v>
      </c>
      <c r="H7" s="5">
        <v>51</v>
      </c>
      <c r="I7" s="5">
        <v>26</v>
      </c>
      <c r="J7" s="18">
        <f t="shared" si="1"/>
        <v>77</v>
      </c>
      <c r="K7" s="5">
        <v>16</v>
      </c>
      <c r="L7" s="5">
        <v>7</v>
      </c>
      <c r="M7" s="18">
        <v>0</v>
      </c>
      <c r="N7" s="5">
        <v>36</v>
      </c>
      <c r="O7" s="5">
        <v>36</v>
      </c>
      <c r="P7" s="18">
        <f t="shared" si="2"/>
        <v>72</v>
      </c>
      <c r="Q7" s="5">
        <v>20</v>
      </c>
      <c r="R7" s="5">
        <v>8</v>
      </c>
      <c r="S7" s="5">
        <v>0</v>
      </c>
      <c r="T7" s="5">
        <v>34</v>
      </c>
      <c r="U7" s="5">
        <v>29</v>
      </c>
      <c r="V7" s="18">
        <f t="shared" si="3"/>
        <v>63</v>
      </c>
      <c r="W7" s="5">
        <v>21</v>
      </c>
      <c r="X7" s="5">
        <v>14</v>
      </c>
      <c r="Y7" s="5">
        <v>1</v>
      </c>
      <c r="Z7" s="5">
        <v>25</v>
      </c>
      <c r="AA7" s="5">
        <v>26</v>
      </c>
      <c r="AB7" s="18">
        <f t="shared" si="4"/>
        <v>51</v>
      </c>
      <c r="AC7" s="5">
        <v>20</v>
      </c>
      <c r="AD7" s="5">
        <v>28</v>
      </c>
      <c r="AE7" s="5">
        <v>1</v>
      </c>
      <c r="AF7" s="5">
        <v>34</v>
      </c>
      <c r="AG7" s="5">
        <v>30</v>
      </c>
      <c r="AH7" s="18">
        <f t="shared" si="5"/>
        <v>64</v>
      </c>
      <c r="AI7" s="5">
        <v>23</v>
      </c>
      <c r="AJ7" s="5">
        <v>13</v>
      </c>
      <c r="AK7" s="5">
        <v>1</v>
      </c>
      <c r="AL7" s="5">
        <v>46</v>
      </c>
      <c r="AM7" s="5">
        <v>29</v>
      </c>
      <c r="AN7" s="18">
        <f t="shared" si="6"/>
        <v>75</v>
      </c>
      <c r="AO7" s="5">
        <v>17</v>
      </c>
      <c r="AP7" s="5">
        <v>7</v>
      </c>
      <c r="AQ7" s="5">
        <v>1</v>
      </c>
      <c r="AR7">
        <v>48</v>
      </c>
      <c r="AS7">
        <v>31</v>
      </c>
      <c r="AT7" s="18">
        <f t="shared" si="7"/>
        <v>79</v>
      </c>
      <c r="AU7">
        <v>15</v>
      </c>
      <c r="AV7">
        <v>5</v>
      </c>
      <c r="AW7">
        <v>0</v>
      </c>
    </row>
    <row r="8" spans="1:49" x14ac:dyDescent="0.25">
      <c r="A8" s="8">
        <v>40238</v>
      </c>
      <c r="B8" s="5">
        <v>46</v>
      </c>
      <c r="C8" s="5">
        <v>32</v>
      </c>
      <c r="D8" s="18">
        <f t="shared" si="0"/>
        <v>78</v>
      </c>
      <c r="E8" s="5">
        <v>18</v>
      </c>
      <c r="F8" s="5">
        <v>4</v>
      </c>
      <c r="G8" s="18">
        <v>0</v>
      </c>
      <c r="H8" s="5">
        <v>50</v>
      </c>
      <c r="I8" s="5">
        <v>27</v>
      </c>
      <c r="J8" s="18">
        <f t="shared" si="1"/>
        <v>77</v>
      </c>
      <c r="K8" s="5">
        <v>17</v>
      </c>
      <c r="L8" s="5">
        <v>6</v>
      </c>
      <c r="M8" s="18">
        <v>0</v>
      </c>
      <c r="N8" s="5">
        <v>38</v>
      </c>
      <c r="O8" s="5">
        <v>32</v>
      </c>
      <c r="P8" s="18">
        <f t="shared" si="2"/>
        <v>70</v>
      </c>
      <c r="Q8" s="5">
        <v>22</v>
      </c>
      <c r="R8" s="5">
        <v>8</v>
      </c>
      <c r="S8" s="5">
        <v>0</v>
      </c>
      <c r="T8" s="5">
        <v>33</v>
      </c>
      <c r="U8" s="5">
        <v>33</v>
      </c>
      <c r="V8" s="18">
        <f t="shared" si="3"/>
        <v>66</v>
      </c>
      <c r="W8" s="5">
        <v>22</v>
      </c>
      <c r="X8" s="5">
        <v>11</v>
      </c>
      <c r="Y8" s="5">
        <v>1</v>
      </c>
      <c r="Z8" s="5">
        <v>28</v>
      </c>
      <c r="AA8" s="5">
        <v>24</v>
      </c>
      <c r="AB8" s="18">
        <f t="shared" si="4"/>
        <v>52</v>
      </c>
      <c r="AC8" s="5">
        <v>19</v>
      </c>
      <c r="AD8" s="5">
        <v>29</v>
      </c>
      <c r="AE8" s="5">
        <v>0</v>
      </c>
      <c r="AF8" s="5">
        <v>31</v>
      </c>
      <c r="AG8" s="5">
        <v>30</v>
      </c>
      <c r="AH8" s="18">
        <f t="shared" si="5"/>
        <v>61</v>
      </c>
      <c r="AI8" s="5">
        <v>24</v>
      </c>
      <c r="AJ8" s="5">
        <v>15</v>
      </c>
      <c r="AK8" s="5">
        <v>0</v>
      </c>
      <c r="AL8" s="5">
        <v>45</v>
      </c>
      <c r="AM8" s="5">
        <v>30</v>
      </c>
      <c r="AN8" s="18">
        <f t="shared" si="6"/>
        <v>75</v>
      </c>
      <c r="AO8" s="5">
        <v>18</v>
      </c>
      <c r="AP8" s="5">
        <v>7</v>
      </c>
      <c r="AQ8" s="5" t="s">
        <v>51</v>
      </c>
      <c r="AR8">
        <v>44</v>
      </c>
      <c r="AS8">
        <v>33</v>
      </c>
      <c r="AT8" s="18">
        <f t="shared" si="7"/>
        <v>77</v>
      </c>
      <c r="AU8">
        <v>18</v>
      </c>
      <c r="AV8">
        <v>5</v>
      </c>
      <c r="AW8">
        <v>0</v>
      </c>
    </row>
    <row r="9" spans="1:49" x14ac:dyDescent="0.25">
      <c r="A9" s="8">
        <v>39873</v>
      </c>
      <c r="B9" s="5">
        <v>52</v>
      </c>
      <c r="C9" s="5">
        <v>31</v>
      </c>
      <c r="D9" s="18">
        <f t="shared" si="0"/>
        <v>83</v>
      </c>
      <c r="E9" s="5">
        <v>13</v>
      </c>
      <c r="F9" s="5">
        <v>4</v>
      </c>
      <c r="G9" s="18">
        <v>0</v>
      </c>
      <c r="H9" s="5">
        <v>59</v>
      </c>
      <c r="I9" s="5">
        <v>25</v>
      </c>
      <c r="J9" s="18">
        <f t="shared" si="1"/>
        <v>84</v>
      </c>
      <c r="K9" s="5">
        <v>11</v>
      </c>
      <c r="L9" s="5">
        <v>5</v>
      </c>
      <c r="M9" s="18">
        <v>0</v>
      </c>
      <c r="N9" s="5">
        <v>45</v>
      </c>
      <c r="O9" s="5">
        <v>31</v>
      </c>
      <c r="P9" s="18">
        <f t="shared" si="2"/>
        <v>76</v>
      </c>
      <c r="Q9" s="5">
        <v>18</v>
      </c>
      <c r="R9" s="5">
        <v>6</v>
      </c>
      <c r="S9" s="5">
        <v>0</v>
      </c>
      <c r="T9" s="5">
        <v>42</v>
      </c>
      <c r="U9" s="5">
        <v>26</v>
      </c>
      <c r="V9" s="18">
        <f t="shared" si="3"/>
        <v>68</v>
      </c>
      <c r="W9" s="5">
        <v>21</v>
      </c>
      <c r="X9" s="5">
        <v>11</v>
      </c>
      <c r="Y9" s="5">
        <v>0</v>
      </c>
      <c r="Z9" s="5">
        <v>34</v>
      </c>
      <c r="AA9" s="5">
        <v>26</v>
      </c>
      <c r="AB9" s="18">
        <f t="shared" si="4"/>
        <v>60</v>
      </c>
      <c r="AC9" s="5">
        <v>20</v>
      </c>
      <c r="AD9" s="5">
        <v>20</v>
      </c>
      <c r="AE9" s="5">
        <v>1</v>
      </c>
      <c r="AF9" s="5">
        <v>37</v>
      </c>
      <c r="AG9" s="5">
        <v>28</v>
      </c>
      <c r="AH9" s="18">
        <f t="shared" si="5"/>
        <v>65</v>
      </c>
      <c r="AI9" s="5">
        <v>22</v>
      </c>
      <c r="AJ9" s="5">
        <v>12</v>
      </c>
      <c r="AK9" s="5">
        <v>0</v>
      </c>
      <c r="AL9" s="5">
        <v>49</v>
      </c>
      <c r="AM9" s="5">
        <v>31</v>
      </c>
      <c r="AN9" s="18">
        <f t="shared" si="6"/>
        <v>80</v>
      </c>
      <c r="AO9" s="5">
        <v>14</v>
      </c>
      <c r="AP9" s="5">
        <v>5</v>
      </c>
      <c r="AQ9" s="5" t="s">
        <v>28</v>
      </c>
      <c r="AR9">
        <v>52</v>
      </c>
      <c r="AS9">
        <v>28</v>
      </c>
      <c r="AT9" s="18">
        <f t="shared" si="7"/>
        <v>80</v>
      </c>
      <c r="AU9">
        <v>14</v>
      </c>
      <c r="AV9">
        <v>5</v>
      </c>
      <c r="AW9">
        <v>0</v>
      </c>
    </row>
    <row r="10" spans="1:49" x14ac:dyDescent="0.25">
      <c r="A10" s="8">
        <v>39508</v>
      </c>
      <c r="B10" s="5">
        <v>50</v>
      </c>
      <c r="C10" s="5">
        <v>34</v>
      </c>
      <c r="D10" s="18">
        <f t="shared" si="0"/>
        <v>84</v>
      </c>
      <c r="E10" s="5">
        <v>12</v>
      </c>
      <c r="F10" s="5">
        <v>4</v>
      </c>
      <c r="G10" s="18">
        <v>0</v>
      </c>
      <c r="H10" s="5">
        <v>53</v>
      </c>
      <c r="I10" s="5">
        <v>28</v>
      </c>
      <c r="J10" s="18">
        <f t="shared" si="1"/>
        <v>81</v>
      </c>
      <c r="K10" s="5">
        <v>13</v>
      </c>
      <c r="L10" s="5">
        <v>6</v>
      </c>
      <c r="M10" s="18">
        <v>0</v>
      </c>
      <c r="N10" s="5">
        <v>43</v>
      </c>
      <c r="O10" s="5">
        <v>35</v>
      </c>
      <c r="P10" s="18">
        <f t="shared" si="2"/>
        <v>78</v>
      </c>
      <c r="Q10" s="5">
        <v>17</v>
      </c>
      <c r="R10" s="5">
        <v>6</v>
      </c>
      <c r="S10" s="5">
        <v>0</v>
      </c>
      <c r="T10" s="5">
        <v>40</v>
      </c>
      <c r="U10" s="5">
        <v>29</v>
      </c>
      <c r="V10" s="18">
        <f t="shared" si="3"/>
        <v>69</v>
      </c>
      <c r="W10" s="5">
        <v>20</v>
      </c>
      <c r="X10" s="5">
        <v>11</v>
      </c>
      <c r="Y10" s="5">
        <v>0</v>
      </c>
      <c r="Z10" s="5">
        <v>37</v>
      </c>
      <c r="AA10" s="5">
        <v>29</v>
      </c>
      <c r="AB10" s="18">
        <f t="shared" si="4"/>
        <v>66</v>
      </c>
      <c r="AC10" s="5">
        <v>16</v>
      </c>
      <c r="AD10" s="5">
        <v>17</v>
      </c>
      <c r="AE10" s="5">
        <v>1</v>
      </c>
      <c r="AF10" s="5">
        <v>37</v>
      </c>
      <c r="AG10" s="5">
        <v>31</v>
      </c>
      <c r="AH10" s="18">
        <f t="shared" si="5"/>
        <v>68</v>
      </c>
      <c r="AI10" s="5">
        <v>20</v>
      </c>
      <c r="AJ10" s="5">
        <v>11</v>
      </c>
      <c r="AK10" s="5">
        <v>0</v>
      </c>
      <c r="AL10" s="5">
        <v>48</v>
      </c>
      <c r="AM10" s="5">
        <v>31</v>
      </c>
      <c r="AN10" s="18">
        <f t="shared" si="6"/>
        <v>79</v>
      </c>
      <c r="AO10" s="5">
        <v>15</v>
      </c>
      <c r="AP10" s="5">
        <v>5</v>
      </c>
      <c r="AQ10" s="5" t="s">
        <v>28</v>
      </c>
      <c r="AR10">
        <v>50</v>
      </c>
      <c r="AS10">
        <v>30</v>
      </c>
      <c r="AT10" s="18">
        <f t="shared" si="7"/>
        <v>80</v>
      </c>
      <c r="AU10">
        <v>14</v>
      </c>
      <c r="AV10">
        <v>6</v>
      </c>
      <c r="AW10">
        <v>0</v>
      </c>
    </row>
    <row r="11" spans="1:49" x14ac:dyDescent="0.25">
      <c r="A11" s="8">
        <v>39142</v>
      </c>
      <c r="B11" s="5">
        <v>53</v>
      </c>
      <c r="C11" s="5">
        <v>31</v>
      </c>
      <c r="D11" s="18">
        <f t="shared" si="0"/>
        <v>84</v>
      </c>
      <c r="E11" s="5">
        <v>13</v>
      </c>
      <c r="F11" s="5">
        <v>3</v>
      </c>
      <c r="G11" s="18">
        <v>0</v>
      </c>
      <c r="H11" s="5">
        <v>58</v>
      </c>
      <c r="I11" s="5">
        <v>24</v>
      </c>
      <c r="J11" s="18">
        <f t="shared" si="1"/>
        <v>82</v>
      </c>
      <c r="K11" s="5">
        <v>12</v>
      </c>
      <c r="L11" s="5">
        <v>5</v>
      </c>
      <c r="M11" s="18">
        <v>0</v>
      </c>
      <c r="N11" s="5">
        <v>46</v>
      </c>
      <c r="O11" s="5">
        <v>33</v>
      </c>
      <c r="P11" s="18">
        <f t="shared" si="2"/>
        <v>79</v>
      </c>
      <c r="Q11" s="5">
        <v>15</v>
      </c>
      <c r="R11" s="5">
        <v>5</v>
      </c>
      <c r="S11" s="5">
        <v>0</v>
      </c>
      <c r="T11" s="5">
        <v>43</v>
      </c>
      <c r="U11" s="5">
        <v>30</v>
      </c>
      <c r="V11" s="18">
        <f t="shared" si="3"/>
        <v>73</v>
      </c>
      <c r="W11" s="5">
        <v>17</v>
      </c>
      <c r="X11" s="5">
        <v>10</v>
      </c>
      <c r="Y11" s="5">
        <v>1</v>
      </c>
      <c r="Z11" s="5">
        <v>41</v>
      </c>
      <c r="AA11" s="5">
        <v>24</v>
      </c>
      <c r="AB11" s="18">
        <f t="shared" si="4"/>
        <v>65</v>
      </c>
      <c r="AC11" s="5">
        <v>18</v>
      </c>
      <c r="AD11" s="5">
        <v>16</v>
      </c>
      <c r="AE11" s="5">
        <v>1</v>
      </c>
      <c r="AF11" s="5">
        <v>39</v>
      </c>
      <c r="AG11" s="5">
        <v>30</v>
      </c>
      <c r="AH11" s="18">
        <f t="shared" si="5"/>
        <v>69</v>
      </c>
      <c r="AI11" s="5">
        <v>19</v>
      </c>
      <c r="AJ11" s="5">
        <v>12</v>
      </c>
      <c r="AK11" s="5">
        <v>0</v>
      </c>
      <c r="AL11" s="5">
        <v>51</v>
      </c>
      <c r="AM11" s="5">
        <v>27</v>
      </c>
      <c r="AN11" s="18">
        <f t="shared" si="6"/>
        <v>78</v>
      </c>
      <c r="AO11" s="5">
        <v>16</v>
      </c>
      <c r="AP11" s="5">
        <v>5</v>
      </c>
      <c r="AQ11" s="5" t="s">
        <v>28</v>
      </c>
      <c r="AR11">
        <v>52</v>
      </c>
      <c r="AS11">
        <v>28</v>
      </c>
      <c r="AT11" s="18">
        <f t="shared" si="7"/>
        <v>80</v>
      </c>
      <c r="AU11">
        <v>13</v>
      </c>
      <c r="AV11">
        <v>7</v>
      </c>
      <c r="AW11">
        <v>0</v>
      </c>
    </row>
    <row r="12" spans="1:49" x14ac:dyDescent="0.25">
      <c r="A12" s="8">
        <v>38777</v>
      </c>
      <c r="B12" s="5">
        <v>51</v>
      </c>
      <c r="C12" s="5">
        <v>33</v>
      </c>
      <c r="D12" s="18">
        <f t="shared" si="0"/>
        <v>84</v>
      </c>
      <c r="E12" s="5">
        <v>11</v>
      </c>
      <c r="F12" s="5">
        <v>5</v>
      </c>
      <c r="G12" s="18">
        <v>0</v>
      </c>
      <c r="H12" s="5">
        <v>54</v>
      </c>
      <c r="I12" s="5">
        <v>27</v>
      </c>
      <c r="J12" s="18">
        <f t="shared" si="1"/>
        <v>81</v>
      </c>
      <c r="K12" s="5">
        <v>12</v>
      </c>
      <c r="L12" s="5">
        <v>7</v>
      </c>
      <c r="M12" s="18">
        <v>0</v>
      </c>
      <c r="N12" s="5">
        <v>44</v>
      </c>
      <c r="O12" s="5">
        <v>34</v>
      </c>
      <c r="P12" s="18">
        <f t="shared" si="2"/>
        <v>78</v>
      </c>
      <c r="Q12" s="5">
        <v>15</v>
      </c>
      <c r="R12" s="5">
        <v>7</v>
      </c>
      <c r="S12" s="5">
        <v>0</v>
      </c>
      <c r="T12" s="5">
        <v>40</v>
      </c>
      <c r="U12" s="5">
        <v>24</v>
      </c>
      <c r="V12" s="18">
        <f t="shared" si="3"/>
        <v>64</v>
      </c>
      <c r="W12" s="5">
        <v>22</v>
      </c>
      <c r="X12" s="5">
        <v>13</v>
      </c>
      <c r="Y12" s="5">
        <v>1</v>
      </c>
      <c r="Z12" s="5">
        <v>36</v>
      </c>
      <c r="AA12" s="5">
        <v>26</v>
      </c>
      <c r="AB12" s="18">
        <f t="shared" si="4"/>
        <v>62</v>
      </c>
      <c r="AC12" s="5">
        <v>21</v>
      </c>
      <c r="AD12" s="5">
        <v>15</v>
      </c>
      <c r="AE12" s="5">
        <v>1</v>
      </c>
      <c r="AF12" s="5">
        <v>34</v>
      </c>
      <c r="AG12" s="5">
        <v>29</v>
      </c>
      <c r="AH12" s="18">
        <f t="shared" si="5"/>
        <v>63</v>
      </c>
      <c r="AI12" s="5">
        <v>23</v>
      </c>
      <c r="AJ12" s="5">
        <v>14</v>
      </c>
      <c r="AK12" s="5">
        <v>1</v>
      </c>
      <c r="AL12" s="5">
        <v>49</v>
      </c>
      <c r="AM12" s="5">
        <v>27</v>
      </c>
      <c r="AN12" s="18">
        <f t="shared" si="6"/>
        <v>76</v>
      </c>
      <c r="AO12" s="5">
        <v>14</v>
      </c>
      <c r="AP12" s="5">
        <v>9</v>
      </c>
      <c r="AQ12" s="5">
        <v>1</v>
      </c>
      <c r="AR12">
        <v>52</v>
      </c>
      <c r="AS12">
        <v>29</v>
      </c>
      <c r="AT12" s="18">
        <f t="shared" si="7"/>
        <v>81</v>
      </c>
      <c r="AU12">
        <v>13</v>
      </c>
      <c r="AV12">
        <v>6</v>
      </c>
      <c r="AW12">
        <v>0</v>
      </c>
    </row>
    <row r="13" spans="1:49" x14ac:dyDescent="0.25">
      <c r="A13" s="8">
        <v>38047</v>
      </c>
      <c r="B13" s="5">
        <v>48</v>
      </c>
      <c r="C13" s="5">
        <v>31</v>
      </c>
      <c r="D13" s="18">
        <f t="shared" si="0"/>
        <v>79</v>
      </c>
      <c r="E13" s="5">
        <v>16</v>
      </c>
      <c r="F13" s="5">
        <v>5</v>
      </c>
      <c r="G13" s="18">
        <v>0</v>
      </c>
      <c r="H13" s="5">
        <v>53</v>
      </c>
      <c r="I13" s="5">
        <v>24</v>
      </c>
      <c r="J13" s="18">
        <f t="shared" si="1"/>
        <v>77</v>
      </c>
      <c r="K13" s="5">
        <v>17</v>
      </c>
      <c r="L13" s="5">
        <v>6</v>
      </c>
      <c r="M13" s="18">
        <v>0</v>
      </c>
      <c r="N13" s="5">
        <v>39</v>
      </c>
      <c r="O13" s="5">
        <v>30</v>
      </c>
      <c r="P13" s="18">
        <f t="shared" si="2"/>
        <v>69</v>
      </c>
      <c r="Q13" s="5">
        <v>23</v>
      </c>
      <c r="R13" s="5">
        <v>8</v>
      </c>
      <c r="S13" s="5">
        <v>0</v>
      </c>
      <c r="T13" s="5">
        <v>35</v>
      </c>
      <c r="U13" s="5">
        <v>26</v>
      </c>
      <c r="V13" s="18">
        <f t="shared" si="3"/>
        <v>61</v>
      </c>
      <c r="W13" s="5">
        <v>23</v>
      </c>
      <c r="X13" s="5">
        <v>15</v>
      </c>
      <c r="Y13" s="5">
        <v>1</v>
      </c>
      <c r="Z13" s="5">
        <v>26</v>
      </c>
      <c r="AA13" s="5">
        <v>25</v>
      </c>
      <c r="AB13" s="18">
        <f t="shared" si="4"/>
        <v>51</v>
      </c>
      <c r="AC13" s="5">
        <v>28</v>
      </c>
      <c r="AD13" s="5">
        <v>19</v>
      </c>
      <c r="AE13" s="5">
        <v>2</v>
      </c>
      <c r="AF13" s="5">
        <v>36</v>
      </c>
      <c r="AG13" s="5">
        <v>26</v>
      </c>
      <c r="AH13" s="18">
        <f t="shared" si="5"/>
        <v>62</v>
      </c>
      <c r="AI13" s="5">
        <v>23</v>
      </c>
      <c r="AJ13" s="5">
        <v>15</v>
      </c>
      <c r="AK13" s="5">
        <v>0</v>
      </c>
      <c r="AL13" s="5">
        <v>47</v>
      </c>
      <c r="AM13" s="5">
        <v>25</v>
      </c>
      <c r="AN13" s="18">
        <f t="shared" si="6"/>
        <v>72</v>
      </c>
      <c r="AO13" s="5">
        <v>20</v>
      </c>
      <c r="AP13" s="5">
        <v>8</v>
      </c>
      <c r="AQ13" s="5" t="s">
        <v>28</v>
      </c>
      <c r="AR13">
        <v>48</v>
      </c>
      <c r="AS13">
        <v>26</v>
      </c>
      <c r="AT13" s="18">
        <f t="shared" si="7"/>
        <v>74</v>
      </c>
      <c r="AU13">
        <v>21</v>
      </c>
      <c r="AV13">
        <v>5</v>
      </c>
      <c r="AW13">
        <v>0</v>
      </c>
    </row>
    <row r="14" spans="1:49" x14ac:dyDescent="0.25">
      <c r="A14" s="8">
        <v>37681</v>
      </c>
      <c r="B14" s="5">
        <v>51</v>
      </c>
      <c r="C14" s="5">
        <v>31</v>
      </c>
      <c r="D14" s="18">
        <f t="shared" si="0"/>
        <v>82</v>
      </c>
      <c r="E14" s="5">
        <v>13</v>
      </c>
      <c r="F14" s="5">
        <v>5</v>
      </c>
      <c r="G14" s="18">
        <v>0</v>
      </c>
      <c r="H14" s="5">
        <v>54</v>
      </c>
      <c r="I14" s="5">
        <v>25</v>
      </c>
      <c r="J14" s="18">
        <f t="shared" si="1"/>
        <v>79</v>
      </c>
      <c r="K14" s="5">
        <v>15</v>
      </c>
      <c r="L14" s="5">
        <v>6</v>
      </c>
      <c r="M14" s="18">
        <v>0</v>
      </c>
      <c r="N14" s="5">
        <v>42</v>
      </c>
      <c r="O14" s="5">
        <v>32</v>
      </c>
      <c r="P14" s="18">
        <f t="shared" si="2"/>
        <v>74</v>
      </c>
      <c r="Q14" s="5">
        <v>20</v>
      </c>
      <c r="R14" s="5">
        <v>6</v>
      </c>
      <c r="S14" s="5">
        <v>0</v>
      </c>
      <c r="T14" s="5">
        <v>39</v>
      </c>
      <c r="U14" s="5">
        <v>29</v>
      </c>
      <c r="V14" s="18">
        <f t="shared" si="3"/>
        <v>68</v>
      </c>
      <c r="W14" s="5">
        <v>21</v>
      </c>
      <c r="X14" s="5">
        <v>11</v>
      </c>
      <c r="Y14" s="5">
        <v>0</v>
      </c>
      <c r="Z14" s="5">
        <v>28</v>
      </c>
      <c r="AA14" s="5">
        <v>30</v>
      </c>
      <c r="AB14" s="18">
        <f t="shared" si="4"/>
        <v>58</v>
      </c>
      <c r="AC14" s="5">
        <v>23</v>
      </c>
      <c r="AD14" s="5">
        <v>17</v>
      </c>
      <c r="AE14" s="5">
        <v>2</v>
      </c>
      <c r="AF14" s="5">
        <v>34</v>
      </c>
      <c r="AG14" s="5">
        <v>32</v>
      </c>
      <c r="AH14" s="18">
        <f t="shared" si="5"/>
        <v>66</v>
      </c>
      <c r="AI14" s="5">
        <v>21</v>
      </c>
      <c r="AJ14" s="5">
        <v>12</v>
      </c>
      <c r="AK14" s="5">
        <v>1</v>
      </c>
      <c r="AL14" s="5">
        <v>49</v>
      </c>
      <c r="AM14" s="5">
        <v>28</v>
      </c>
      <c r="AN14" s="18">
        <f t="shared" si="6"/>
        <v>77</v>
      </c>
      <c r="AO14" s="5">
        <v>15</v>
      </c>
      <c r="AP14" s="5">
        <v>8</v>
      </c>
      <c r="AQ14" s="5" t="s">
        <v>28</v>
      </c>
      <c r="AR14">
        <v>51</v>
      </c>
      <c r="AS14">
        <v>28</v>
      </c>
      <c r="AT14" s="18">
        <f t="shared" si="7"/>
        <v>79</v>
      </c>
      <c r="AU14">
        <v>16</v>
      </c>
      <c r="AV14">
        <v>5</v>
      </c>
      <c r="AW14">
        <v>0</v>
      </c>
    </row>
    <row r="15" spans="1:49" x14ac:dyDescent="0.25">
      <c r="A15" s="8">
        <v>37316</v>
      </c>
      <c r="B15" s="5">
        <v>53</v>
      </c>
      <c r="C15" s="5">
        <v>32</v>
      </c>
      <c r="D15" s="18">
        <f t="shared" si="0"/>
        <v>85</v>
      </c>
      <c r="E15" s="5">
        <v>12</v>
      </c>
      <c r="F15" s="5">
        <v>3</v>
      </c>
      <c r="G15" s="18">
        <v>0</v>
      </c>
      <c r="H15" s="5">
        <v>57</v>
      </c>
      <c r="I15" s="5">
        <v>25</v>
      </c>
      <c r="J15" s="18">
        <f t="shared" si="1"/>
        <v>82</v>
      </c>
      <c r="K15" s="5">
        <v>13</v>
      </c>
      <c r="L15" s="5">
        <v>5</v>
      </c>
      <c r="M15" s="18">
        <v>0</v>
      </c>
      <c r="N15" s="5">
        <v>45</v>
      </c>
      <c r="O15" s="5">
        <v>33</v>
      </c>
      <c r="P15" s="18">
        <f t="shared" si="2"/>
        <v>78</v>
      </c>
      <c r="Q15" s="5">
        <v>18</v>
      </c>
      <c r="R15" s="5">
        <v>4</v>
      </c>
      <c r="S15" s="5">
        <v>0</v>
      </c>
      <c r="T15" s="5">
        <v>38</v>
      </c>
      <c r="U15" s="5">
        <v>27</v>
      </c>
      <c r="V15" s="18">
        <f t="shared" si="3"/>
        <v>65</v>
      </c>
      <c r="W15" s="5">
        <v>21</v>
      </c>
      <c r="X15" s="5">
        <v>12</v>
      </c>
      <c r="Y15" s="5">
        <v>2</v>
      </c>
      <c r="Z15" s="5">
        <v>29</v>
      </c>
      <c r="AA15" s="5">
        <v>29</v>
      </c>
      <c r="AB15" s="18">
        <f t="shared" si="4"/>
        <v>58</v>
      </c>
      <c r="AC15" s="5">
        <v>23</v>
      </c>
      <c r="AD15" s="5">
        <v>17</v>
      </c>
      <c r="AE15" s="5">
        <v>2</v>
      </c>
      <c r="AF15" s="5">
        <v>35</v>
      </c>
      <c r="AG15" s="5">
        <v>30</v>
      </c>
      <c r="AH15" s="18">
        <f t="shared" si="5"/>
        <v>65</v>
      </c>
      <c r="AI15" s="5">
        <v>22</v>
      </c>
      <c r="AJ15" s="5">
        <v>12</v>
      </c>
      <c r="AK15" s="5">
        <v>1</v>
      </c>
      <c r="AL15" s="5">
        <v>50</v>
      </c>
      <c r="AM15" s="5">
        <v>28</v>
      </c>
      <c r="AN15" s="18">
        <f t="shared" si="6"/>
        <v>78</v>
      </c>
      <c r="AO15" s="5">
        <v>17</v>
      </c>
      <c r="AP15" s="5">
        <v>5</v>
      </c>
      <c r="AQ15" s="5" t="s">
        <v>28</v>
      </c>
      <c r="AR15">
        <v>53</v>
      </c>
      <c r="AS15">
        <v>29</v>
      </c>
      <c r="AT15" s="18">
        <f t="shared" si="7"/>
        <v>82</v>
      </c>
      <c r="AU15">
        <v>15</v>
      </c>
      <c r="AV15">
        <v>3</v>
      </c>
      <c r="AW15">
        <v>0</v>
      </c>
    </row>
    <row r="16" spans="1:49" x14ac:dyDescent="0.25">
      <c r="A16" s="8">
        <v>36951</v>
      </c>
      <c r="B16" s="5">
        <v>58</v>
      </c>
      <c r="C16" s="5">
        <v>29</v>
      </c>
      <c r="D16" s="18">
        <f t="shared" si="0"/>
        <v>87</v>
      </c>
      <c r="E16" s="5">
        <v>10</v>
      </c>
      <c r="F16" s="5">
        <v>3</v>
      </c>
      <c r="G16" s="18">
        <v>0</v>
      </c>
      <c r="H16" s="5">
        <v>64</v>
      </c>
      <c r="I16" s="5">
        <v>24</v>
      </c>
      <c r="J16" s="18">
        <f t="shared" si="1"/>
        <v>88</v>
      </c>
      <c r="K16" s="5">
        <v>9</v>
      </c>
      <c r="L16" s="5">
        <v>3</v>
      </c>
      <c r="M16" s="18">
        <v>0</v>
      </c>
      <c r="N16" s="5">
        <v>48</v>
      </c>
      <c r="O16" s="5">
        <v>34</v>
      </c>
      <c r="P16" s="18">
        <f t="shared" si="2"/>
        <v>82</v>
      </c>
      <c r="Q16" s="5">
        <v>14</v>
      </c>
      <c r="R16" s="5">
        <v>4</v>
      </c>
      <c r="S16" s="5">
        <v>0</v>
      </c>
      <c r="T16" s="5">
        <v>44</v>
      </c>
      <c r="U16" s="5">
        <v>32</v>
      </c>
      <c r="V16" s="18">
        <f t="shared" si="3"/>
        <v>76</v>
      </c>
      <c r="W16" s="5">
        <v>15</v>
      </c>
      <c r="X16" s="5">
        <v>8</v>
      </c>
      <c r="Y16" s="5">
        <v>1</v>
      </c>
      <c r="Z16" s="5">
        <v>33</v>
      </c>
      <c r="AA16" s="5">
        <v>30</v>
      </c>
      <c r="AB16" s="18">
        <f t="shared" si="4"/>
        <v>63</v>
      </c>
      <c r="AC16" s="5">
        <v>22</v>
      </c>
      <c r="AD16" s="5">
        <v>13</v>
      </c>
      <c r="AE16" s="5">
        <v>2</v>
      </c>
      <c r="AF16" s="5">
        <v>43</v>
      </c>
      <c r="AG16" s="5">
        <v>30</v>
      </c>
      <c r="AH16" s="18">
        <f t="shared" si="5"/>
        <v>73</v>
      </c>
      <c r="AI16" s="5">
        <v>19</v>
      </c>
      <c r="AJ16" s="5">
        <v>7</v>
      </c>
      <c r="AK16" s="5">
        <v>1</v>
      </c>
      <c r="AL16" s="5">
        <v>35</v>
      </c>
      <c r="AM16" s="5">
        <v>34</v>
      </c>
      <c r="AN16" s="18">
        <f t="shared" si="6"/>
        <v>69</v>
      </c>
      <c r="AO16" s="5">
        <v>19</v>
      </c>
      <c r="AP16" s="5">
        <v>10</v>
      </c>
      <c r="AQ16" s="5">
        <v>2</v>
      </c>
      <c r="AR16">
        <v>58</v>
      </c>
      <c r="AS16">
        <v>27</v>
      </c>
      <c r="AT16" s="18">
        <f t="shared" si="7"/>
        <v>85</v>
      </c>
      <c r="AU16">
        <v>12</v>
      </c>
      <c r="AV16">
        <v>3</v>
      </c>
      <c r="AW16">
        <v>0</v>
      </c>
    </row>
    <row r="17" spans="1:49" x14ac:dyDescent="0.25">
      <c r="A17" s="8">
        <v>36617</v>
      </c>
      <c r="B17" s="5">
        <v>66</v>
      </c>
      <c r="C17" s="5">
        <v>24</v>
      </c>
      <c r="D17" s="18">
        <f t="shared" si="0"/>
        <v>90</v>
      </c>
      <c r="E17" s="5">
        <v>8</v>
      </c>
      <c r="F17" s="5">
        <v>2</v>
      </c>
      <c r="G17" s="18">
        <v>0</v>
      </c>
      <c r="H17" s="5">
        <v>72</v>
      </c>
      <c r="I17" s="5">
        <v>20</v>
      </c>
      <c r="J17" s="18">
        <f t="shared" si="1"/>
        <v>92</v>
      </c>
      <c r="K17" s="5">
        <v>6</v>
      </c>
      <c r="L17" s="5">
        <v>2</v>
      </c>
      <c r="M17" s="18">
        <v>0</v>
      </c>
      <c r="N17" s="5">
        <v>59</v>
      </c>
      <c r="O17" s="5">
        <v>29</v>
      </c>
      <c r="P17" s="18">
        <f t="shared" si="2"/>
        <v>88</v>
      </c>
      <c r="Q17" s="5">
        <v>9</v>
      </c>
      <c r="R17" s="5">
        <v>3</v>
      </c>
      <c r="S17" s="5">
        <v>0</v>
      </c>
      <c r="T17" s="5">
        <v>51</v>
      </c>
      <c r="U17" s="5">
        <v>25</v>
      </c>
      <c r="V17" s="18">
        <f t="shared" si="3"/>
        <v>76</v>
      </c>
      <c r="W17" s="5">
        <v>14</v>
      </c>
      <c r="X17" s="5">
        <v>9</v>
      </c>
      <c r="Y17" s="5">
        <v>1</v>
      </c>
      <c r="Z17" s="5">
        <v>40</v>
      </c>
      <c r="AA17" s="5">
        <v>32</v>
      </c>
      <c r="AB17" s="18">
        <f t="shared" si="4"/>
        <v>72</v>
      </c>
      <c r="AC17" s="5">
        <v>15</v>
      </c>
      <c r="AD17" s="5">
        <v>12</v>
      </c>
      <c r="AE17" s="5">
        <v>1</v>
      </c>
      <c r="AF17" s="5">
        <v>45</v>
      </c>
      <c r="AG17" s="5">
        <v>33</v>
      </c>
      <c r="AH17" s="18">
        <f t="shared" si="5"/>
        <v>78</v>
      </c>
      <c r="AI17" s="5">
        <v>14</v>
      </c>
      <c r="AJ17" s="5">
        <v>8</v>
      </c>
      <c r="AK17" s="5">
        <v>0</v>
      </c>
      <c r="AL17" s="5">
        <v>42</v>
      </c>
      <c r="AM17" s="5">
        <v>31</v>
      </c>
      <c r="AN17" s="18">
        <f t="shared" si="6"/>
        <v>73</v>
      </c>
      <c r="AO17" s="5">
        <v>14</v>
      </c>
      <c r="AP17" s="5">
        <v>12</v>
      </c>
      <c r="AQ17" s="5">
        <v>1</v>
      </c>
      <c r="AR17">
        <v>64</v>
      </c>
      <c r="AS17">
        <v>25</v>
      </c>
      <c r="AT17" s="18">
        <f t="shared" si="7"/>
        <v>89</v>
      </c>
      <c r="AU17">
        <v>7</v>
      </c>
      <c r="AV17">
        <v>4</v>
      </c>
      <c r="AW17">
        <v>0</v>
      </c>
    </row>
    <row r="18" spans="1:49" x14ac:dyDescent="0.25">
      <c r="A18" s="8">
        <v>36251</v>
      </c>
      <c r="B18" s="5">
        <v>61</v>
      </c>
      <c r="C18" s="5">
        <v>30</v>
      </c>
      <c r="D18" s="18">
        <f t="shared" si="0"/>
        <v>91</v>
      </c>
      <c r="E18" s="5">
        <v>7</v>
      </c>
      <c r="F18" s="5">
        <v>2</v>
      </c>
      <c r="G18" s="18">
        <v>0</v>
      </c>
      <c r="H18" s="5">
        <v>68</v>
      </c>
      <c r="I18" s="5">
        <v>22</v>
      </c>
      <c r="J18" s="18">
        <f t="shared" si="1"/>
        <v>90</v>
      </c>
      <c r="K18" s="5">
        <v>7</v>
      </c>
      <c r="L18" s="5">
        <v>3</v>
      </c>
      <c r="M18" s="18">
        <v>0</v>
      </c>
      <c r="N18" s="5">
        <v>52</v>
      </c>
      <c r="O18" s="5">
        <v>35</v>
      </c>
      <c r="P18" s="18">
        <f t="shared" si="2"/>
        <v>87</v>
      </c>
      <c r="Q18" s="5">
        <v>10</v>
      </c>
      <c r="R18" s="5">
        <v>3</v>
      </c>
      <c r="S18" s="5">
        <v>0</v>
      </c>
      <c r="T18" s="5">
        <v>49</v>
      </c>
      <c r="U18" s="5">
        <v>30</v>
      </c>
      <c r="V18" s="18">
        <f t="shared" si="3"/>
        <v>79</v>
      </c>
      <c r="W18" s="5">
        <v>14</v>
      </c>
      <c r="X18" s="5">
        <v>6</v>
      </c>
      <c r="Y18" s="5">
        <v>1</v>
      </c>
      <c r="Z18" s="5">
        <v>34</v>
      </c>
      <c r="AA18" s="5">
        <v>34</v>
      </c>
      <c r="AB18" s="18">
        <f t="shared" si="4"/>
        <v>68</v>
      </c>
      <c r="AC18" s="5">
        <v>18</v>
      </c>
      <c r="AD18" s="5">
        <v>12</v>
      </c>
      <c r="AE18" s="5">
        <v>2</v>
      </c>
      <c r="AH18" s="18"/>
      <c r="AN18" s="18"/>
      <c r="AR18">
        <v>63</v>
      </c>
      <c r="AS18">
        <v>27</v>
      </c>
      <c r="AT18" s="18">
        <f t="shared" si="7"/>
        <v>90</v>
      </c>
      <c r="AU18">
        <v>7</v>
      </c>
      <c r="AV18">
        <v>3</v>
      </c>
      <c r="AW18">
        <v>0</v>
      </c>
    </row>
    <row r="19" spans="1:49" x14ac:dyDescent="0.25">
      <c r="A19" s="8">
        <v>36220</v>
      </c>
      <c r="B19" s="5">
        <v>55</v>
      </c>
      <c r="C19" s="5">
        <v>30</v>
      </c>
      <c r="D19" s="18">
        <f t="shared" si="0"/>
        <v>85</v>
      </c>
      <c r="E19" s="5">
        <v>12</v>
      </c>
      <c r="F19" s="5">
        <v>3</v>
      </c>
      <c r="G19" s="18">
        <v>0</v>
      </c>
      <c r="H19" s="18"/>
      <c r="I19" s="18"/>
      <c r="J19" s="18"/>
      <c r="K19" s="18"/>
      <c r="L19" s="18"/>
      <c r="M19" s="18"/>
      <c r="N19" s="5">
        <v>47</v>
      </c>
      <c r="O19" s="5">
        <v>33</v>
      </c>
      <c r="P19" s="18">
        <f t="shared" si="2"/>
        <v>80</v>
      </c>
      <c r="Q19" s="5">
        <v>16</v>
      </c>
      <c r="R19" s="5">
        <v>4</v>
      </c>
      <c r="S19" s="5">
        <v>0</v>
      </c>
      <c r="T19" s="18"/>
      <c r="U19" s="18"/>
      <c r="V19" s="18"/>
      <c r="W19" s="18"/>
      <c r="X19" s="18"/>
      <c r="Y19" s="18"/>
      <c r="Z19" s="5">
        <v>28</v>
      </c>
      <c r="AA19" s="5">
        <v>31</v>
      </c>
      <c r="AB19" s="18">
        <f t="shared" si="4"/>
        <v>59</v>
      </c>
      <c r="AC19" s="5">
        <v>23</v>
      </c>
      <c r="AD19" s="5">
        <v>16</v>
      </c>
      <c r="AE19" s="5">
        <v>2</v>
      </c>
      <c r="AH19" s="18"/>
      <c r="AN19" s="18"/>
      <c r="AR19">
        <v>55</v>
      </c>
      <c r="AS19">
        <v>29</v>
      </c>
      <c r="AT19" s="18">
        <f t="shared" si="7"/>
        <v>84</v>
      </c>
      <c r="AU19">
        <v>11</v>
      </c>
      <c r="AV19">
        <v>5</v>
      </c>
      <c r="AW19">
        <v>0</v>
      </c>
    </row>
    <row r="20" spans="1:49" x14ac:dyDescent="0.25">
      <c r="A20" s="8">
        <v>33329</v>
      </c>
      <c r="B20" s="5">
        <v>67</v>
      </c>
      <c r="C20" s="5">
        <v>21</v>
      </c>
      <c r="D20" s="18">
        <f t="shared" si="0"/>
        <v>88</v>
      </c>
      <c r="E20" s="5">
        <v>8</v>
      </c>
      <c r="F20" s="5">
        <v>3</v>
      </c>
      <c r="G20" s="5">
        <v>1</v>
      </c>
      <c r="H20" s="5">
        <v>67</v>
      </c>
      <c r="I20" s="5">
        <v>19</v>
      </c>
      <c r="J20" s="18">
        <f t="shared" si="1"/>
        <v>86</v>
      </c>
      <c r="K20" s="5">
        <v>10</v>
      </c>
      <c r="L20" s="5">
        <v>3</v>
      </c>
      <c r="M20" s="5">
        <v>1</v>
      </c>
      <c r="N20" s="5">
        <v>59</v>
      </c>
      <c r="O20" s="5">
        <v>28</v>
      </c>
      <c r="P20" s="18">
        <f t="shared" si="2"/>
        <v>87</v>
      </c>
      <c r="Q20" s="5">
        <v>10</v>
      </c>
      <c r="R20" s="5">
        <v>4</v>
      </c>
      <c r="S20" s="5">
        <v>0</v>
      </c>
      <c r="T20" s="5">
        <v>42</v>
      </c>
      <c r="U20" s="5">
        <v>25</v>
      </c>
      <c r="V20" s="18">
        <f t="shared" si="3"/>
        <v>67</v>
      </c>
      <c r="W20" s="5">
        <v>21</v>
      </c>
      <c r="X20" s="5">
        <v>10</v>
      </c>
      <c r="Y20" s="5">
        <v>2</v>
      </c>
      <c r="Z20" s="5">
        <v>35</v>
      </c>
      <c r="AA20" s="5">
        <v>27</v>
      </c>
      <c r="AB20" s="18">
        <f t="shared" si="4"/>
        <v>62</v>
      </c>
      <c r="AC20" s="5">
        <v>22</v>
      </c>
      <c r="AD20" s="5">
        <v>12</v>
      </c>
      <c r="AE20" s="5">
        <v>5</v>
      </c>
      <c r="AH20" s="18"/>
      <c r="AN20" s="18"/>
      <c r="AR20">
        <v>62</v>
      </c>
      <c r="AS20">
        <v>21</v>
      </c>
      <c r="AT20" s="18">
        <f t="shared" si="7"/>
        <v>83</v>
      </c>
      <c r="AU20">
        <v>11</v>
      </c>
      <c r="AV20">
        <v>5</v>
      </c>
      <c r="AW20">
        <v>0</v>
      </c>
    </row>
    <row r="21" spans="1:49" x14ac:dyDescent="0.25">
      <c r="A21" s="8">
        <v>32964</v>
      </c>
      <c r="B21" s="5">
        <v>64</v>
      </c>
      <c r="C21" s="5">
        <v>23</v>
      </c>
      <c r="D21" s="18">
        <f t="shared" si="0"/>
        <v>87</v>
      </c>
      <c r="E21" s="5">
        <v>9</v>
      </c>
      <c r="F21" s="5">
        <v>4</v>
      </c>
      <c r="G21" s="5">
        <v>0</v>
      </c>
      <c r="H21" s="5">
        <v>65</v>
      </c>
      <c r="I21" s="5">
        <v>22</v>
      </c>
      <c r="J21" s="18">
        <f t="shared" si="1"/>
        <v>87</v>
      </c>
      <c r="K21" s="5">
        <v>9</v>
      </c>
      <c r="L21" s="5">
        <v>4</v>
      </c>
      <c r="M21" s="5">
        <v>0</v>
      </c>
      <c r="N21" s="5">
        <v>58</v>
      </c>
      <c r="O21" s="5">
        <v>29</v>
      </c>
      <c r="P21" s="18">
        <f t="shared" si="2"/>
        <v>87</v>
      </c>
      <c r="Q21" s="5">
        <v>9</v>
      </c>
      <c r="R21" s="5">
        <v>4</v>
      </c>
      <c r="S21" s="5">
        <v>0</v>
      </c>
      <c r="T21" s="5">
        <v>40</v>
      </c>
      <c r="U21" s="5">
        <v>24</v>
      </c>
      <c r="V21" s="18">
        <f t="shared" si="3"/>
        <v>64</v>
      </c>
      <c r="W21" s="5">
        <v>19</v>
      </c>
      <c r="X21" s="5">
        <v>14</v>
      </c>
      <c r="Y21" s="5">
        <v>3</v>
      </c>
      <c r="Z21" s="5">
        <v>30</v>
      </c>
      <c r="AA21" s="5">
        <v>27</v>
      </c>
      <c r="AB21" s="18">
        <f t="shared" si="4"/>
        <v>57</v>
      </c>
      <c r="AC21" s="5">
        <v>20</v>
      </c>
      <c r="AD21" s="5">
        <v>16</v>
      </c>
      <c r="AE21" s="5">
        <v>6</v>
      </c>
      <c r="AH21" s="18"/>
      <c r="AN21" s="18"/>
      <c r="AR21">
        <v>63</v>
      </c>
      <c r="AS21">
        <v>22</v>
      </c>
      <c r="AT21" s="18">
        <f t="shared" si="7"/>
        <v>85</v>
      </c>
      <c r="AU21">
        <v>10</v>
      </c>
      <c r="AV21">
        <v>5</v>
      </c>
      <c r="AW21">
        <v>1</v>
      </c>
    </row>
    <row r="22" spans="1:49" x14ac:dyDescent="0.25">
      <c r="A22" s="8">
        <v>32629</v>
      </c>
      <c r="B22" s="5">
        <v>72</v>
      </c>
      <c r="C22" s="5">
        <v>19</v>
      </c>
      <c r="D22" s="18">
        <f t="shared" si="0"/>
        <v>91</v>
      </c>
      <c r="E22" s="5">
        <v>5</v>
      </c>
      <c r="F22" s="5">
        <v>3</v>
      </c>
      <c r="G22" s="5">
        <v>1</v>
      </c>
      <c r="H22" s="5"/>
      <c r="I22" s="5"/>
      <c r="J22" s="18"/>
      <c r="K22" s="5"/>
      <c r="L22" s="5"/>
      <c r="M22" s="5"/>
      <c r="N22" s="5">
        <v>63</v>
      </c>
      <c r="O22" s="5">
        <v>24</v>
      </c>
      <c r="P22" s="18">
        <f t="shared" si="2"/>
        <v>87</v>
      </c>
      <c r="Q22" s="5">
        <v>8</v>
      </c>
      <c r="R22" s="5">
        <v>4</v>
      </c>
      <c r="S22" s="5">
        <v>0</v>
      </c>
      <c r="T22" s="5">
        <v>42</v>
      </c>
      <c r="U22" s="5">
        <v>25</v>
      </c>
      <c r="V22" s="18">
        <f t="shared" si="3"/>
        <v>67</v>
      </c>
      <c r="W22" s="5">
        <v>18</v>
      </c>
      <c r="X22" s="5">
        <v>12</v>
      </c>
      <c r="Y22" s="5">
        <v>3</v>
      </c>
      <c r="Z22" s="5">
        <v>35</v>
      </c>
      <c r="AA22" s="5">
        <v>28</v>
      </c>
      <c r="AB22" s="18">
        <f t="shared" si="4"/>
        <v>63</v>
      </c>
      <c r="AC22" s="5">
        <v>18</v>
      </c>
      <c r="AD22" s="5">
        <v>12</v>
      </c>
      <c r="AE22" s="5">
        <v>7</v>
      </c>
      <c r="AH22" s="18"/>
      <c r="AN22" s="18"/>
      <c r="AR22">
        <v>69</v>
      </c>
      <c r="AS22">
        <v>21</v>
      </c>
      <c r="AT22" s="18">
        <f t="shared" si="7"/>
        <v>90</v>
      </c>
      <c r="AU22">
        <v>6</v>
      </c>
      <c r="AV22">
        <v>3</v>
      </c>
      <c r="AW2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27" sqref="A27"/>
    </sheetView>
  </sheetViews>
  <sheetFormatPr defaultRowHeight="15" x14ac:dyDescent="0.25"/>
  <sheetData>
    <row r="1" spans="1:7" x14ac:dyDescent="0.25">
      <c r="A1" t="s">
        <v>4</v>
      </c>
      <c r="B1" t="s">
        <v>23</v>
      </c>
      <c r="C1" t="s">
        <v>24</v>
      </c>
      <c r="D1" t="s">
        <v>25</v>
      </c>
      <c r="E1" t="s">
        <v>26</v>
      </c>
      <c r="F1" t="s">
        <v>16</v>
      </c>
      <c r="G1" t="s">
        <v>27</v>
      </c>
    </row>
    <row r="2" spans="1:7" x14ac:dyDescent="0.25">
      <c r="A2" s="8">
        <v>36951</v>
      </c>
      <c r="B2" s="5">
        <v>5</v>
      </c>
      <c r="C2" s="5">
        <v>41</v>
      </c>
      <c r="D2" s="5">
        <v>47</v>
      </c>
      <c r="E2" s="5">
        <v>6</v>
      </c>
      <c r="F2" s="5">
        <v>1</v>
      </c>
      <c r="G2">
        <f t="shared" ref="G2:G17" si="0">SUM(B2,C2)</f>
        <v>46</v>
      </c>
    </row>
    <row r="3" spans="1:7" x14ac:dyDescent="0.25">
      <c r="A3" s="8">
        <v>37316</v>
      </c>
      <c r="B3" s="5">
        <v>4</v>
      </c>
      <c r="C3" s="5">
        <v>43</v>
      </c>
      <c r="D3" s="5">
        <v>45</v>
      </c>
      <c r="E3" s="5">
        <v>7</v>
      </c>
      <c r="F3" s="5">
        <v>1</v>
      </c>
      <c r="G3">
        <f t="shared" si="0"/>
        <v>47</v>
      </c>
    </row>
    <row r="4" spans="1:7" x14ac:dyDescent="0.25">
      <c r="A4" s="8">
        <v>37681</v>
      </c>
      <c r="B4" s="5">
        <v>5</v>
      </c>
      <c r="C4" s="5">
        <v>36</v>
      </c>
      <c r="D4" s="5">
        <v>48</v>
      </c>
      <c r="E4" s="5">
        <v>10</v>
      </c>
      <c r="F4" s="5">
        <v>1</v>
      </c>
      <c r="G4">
        <f t="shared" si="0"/>
        <v>41</v>
      </c>
    </row>
    <row r="5" spans="1:7" x14ac:dyDescent="0.25">
      <c r="A5" s="8">
        <v>38047</v>
      </c>
      <c r="B5" s="5">
        <v>4</v>
      </c>
      <c r="C5" s="5">
        <v>39</v>
      </c>
      <c r="D5" s="5">
        <v>46</v>
      </c>
      <c r="E5" s="5">
        <v>11</v>
      </c>
      <c r="F5" s="5">
        <v>0</v>
      </c>
      <c r="G5">
        <f t="shared" si="0"/>
        <v>43</v>
      </c>
    </row>
    <row r="6" spans="1:7" x14ac:dyDescent="0.25">
      <c r="A6" s="8">
        <v>38412</v>
      </c>
      <c r="B6" s="5">
        <v>4</v>
      </c>
      <c r="C6" s="5">
        <v>37</v>
      </c>
      <c r="D6" s="5">
        <v>48</v>
      </c>
      <c r="E6" s="5">
        <v>10</v>
      </c>
      <c r="F6" s="5">
        <v>1</v>
      </c>
      <c r="G6">
        <f t="shared" si="0"/>
        <v>41</v>
      </c>
    </row>
    <row r="7" spans="1:7" x14ac:dyDescent="0.25">
      <c r="A7" s="8">
        <v>38777</v>
      </c>
      <c r="B7" s="5">
        <v>5</v>
      </c>
      <c r="C7" s="5">
        <v>35</v>
      </c>
      <c r="D7" s="5">
        <v>49</v>
      </c>
      <c r="E7" s="5">
        <v>11</v>
      </c>
      <c r="F7" s="5">
        <v>0</v>
      </c>
      <c r="G7">
        <f t="shared" si="0"/>
        <v>40</v>
      </c>
    </row>
    <row r="8" spans="1:7" x14ac:dyDescent="0.25">
      <c r="A8" s="8">
        <v>39142</v>
      </c>
      <c r="B8" s="5">
        <v>5</v>
      </c>
      <c r="C8" s="5">
        <v>35</v>
      </c>
      <c r="D8" s="5">
        <v>48</v>
      </c>
      <c r="E8" s="5">
        <v>11</v>
      </c>
      <c r="F8" s="5">
        <v>1</v>
      </c>
      <c r="G8">
        <f t="shared" si="0"/>
        <v>40</v>
      </c>
    </row>
    <row r="9" spans="1:7" x14ac:dyDescent="0.25">
      <c r="A9" s="8">
        <v>39508</v>
      </c>
      <c r="B9" s="5">
        <v>5</v>
      </c>
      <c r="C9" s="5">
        <v>35</v>
      </c>
      <c r="D9" s="5">
        <v>49</v>
      </c>
      <c r="E9" s="5">
        <v>11</v>
      </c>
      <c r="F9" s="5">
        <v>0</v>
      </c>
      <c r="G9">
        <f t="shared" si="0"/>
        <v>40</v>
      </c>
    </row>
    <row r="10" spans="1:7" x14ac:dyDescent="0.25">
      <c r="A10" s="8">
        <v>39873</v>
      </c>
      <c r="B10" s="5">
        <v>5</v>
      </c>
      <c r="C10" s="5">
        <v>34</v>
      </c>
      <c r="D10" s="5">
        <v>45</v>
      </c>
      <c r="E10" s="5">
        <v>16</v>
      </c>
      <c r="F10" s="5">
        <v>0</v>
      </c>
      <c r="G10">
        <f t="shared" si="0"/>
        <v>39</v>
      </c>
    </row>
    <row r="11" spans="1:7" x14ac:dyDescent="0.25">
      <c r="A11" s="8">
        <v>40238</v>
      </c>
      <c r="B11" s="5">
        <v>4</v>
      </c>
      <c r="C11" s="5">
        <v>42</v>
      </c>
      <c r="D11" s="5">
        <v>44</v>
      </c>
      <c r="E11" s="5">
        <v>9</v>
      </c>
      <c r="F11" s="5">
        <v>1</v>
      </c>
      <c r="G11">
        <f t="shared" si="0"/>
        <v>46</v>
      </c>
    </row>
    <row r="12" spans="1:7" x14ac:dyDescent="0.25">
      <c r="A12" s="8">
        <v>40603</v>
      </c>
      <c r="B12" s="5">
        <v>7</v>
      </c>
      <c r="C12" s="5">
        <v>38</v>
      </c>
      <c r="D12" s="5">
        <v>43</v>
      </c>
      <c r="E12" s="5">
        <v>11</v>
      </c>
      <c r="F12" s="5">
        <v>0</v>
      </c>
      <c r="G12">
        <f t="shared" si="0"/>
        <v>45</v>
      </c>
    </row>
    <row r="13" spans="1:7" x14ac:dyDescent="0.25">
      <c r="A13" s="8">
        <v>40969</v>
      </c>
      <c r="B13">
        <v>6</v>
      </c>
      <c r="C13">
        <v>38</v>
      </c>
      <c r="D13">
        <v>45</v>
      </c>
      <c r="E13">
        <v>10</v>
      </c>
      <c r="F13">
        <v>1</v>
      </c>
      <c r="G13">
        <f t="shared" si="0"/>
        <v>44</v>
      </c>
    </row>
    <row r="14" spans="1:7" x14ac:dyDescent="0.25">
      <c r="A14" s="8">
        <v>41334</v>
      </c>
      <c r="B14" s="5">
        <v>7</v>
      </c>
      <c r="C14" s="5">
        <v>41</v>
      </c>
      <c r="D14" s="5">
        <v>43</v>
      </c>
      <c r="E14" s="5">
        <v>8</v>
      </c>
      <c r="F14" s="5">
        <v>0</v>
      </c>
      <c r="G14">
        <f t="shared" si="0"/>
        <v>48</v>
      </c>
    </row>
    <row r="15" spans="1:7" x14ac:dyDescent="0.25">
      <c r="A15" s="8">
        <v>41699</v>
      </c>
      <c r="B15" s="5">
        <v>5</v>
      </c>
      <c r="C15" s="5">
        <v>39</v>
      </c>
      <c r="D15" s="5">
        <v>44</v>
      </c>
      <c r="E15" s="5">
        <v>11</v>
      </c>
      <c r="F15" s="5">
        <v>0</v>
      </c>
      <c r="G15">
        <f t="shared" si="0"/>
        <v>44</v>
      </c>
    </row>
    <row r="16" spans="1:7" x14ac:dyDescent="0.25">
      <c r="A16" s="8">
        <v>42064</v>
      </c>
      <c r="B16" s="5">
        <v>7</v>
      </c>
      <c r="C16" s="5">
        <v>43</v>
      </c>
      <c r="D16" s="5">
        <v>40</v>
      </c>
      <c r="E16" s="5">
        <v>9</v>
      </c>
      <c r="F16" s="5">
        <v>1</v>
      </c>
      <c r="G16">
        <f t="shared" si="0"/>
        <v>50</v>
      </c>
    </row>
    <row r="17" spans="1:7" x14ac:dyDescent="0.25">
      <c r="A17" s="8">
        <v>42430</v>
      </c>
      <c r="B17" s="5">
        <v>6</v>
      </c>
      <c r="C17" s="5">
        <v>37</v>
      </c>
      <c r="D17" s="5">
        <v>45</v>
      </c>
      <c r="E17" s="5">
        <v>12</v>
      </c>
      <c r="F17" s="5">
        <v>1</v>
      </c>
      <c r="G17">
        <f t="shared" si="0"/>
        <v>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D11" sqref="D11"/>
    </sheetView>
  </sheetViews>
  <sheetFormatPr defaultRowHeight="15" x14ac:dyDescent="0.25"/>
  <cols>
    <col min="2" max="2" width="13.7109375" bestFit="1" customWidth="1"/>
    <col min="3" max="3" width="13.5703125" bestFit="1" customWidth="1"/>
    <col min="4" max="4" width="5.85546875" bestFit="1" customWidth="1"/>
    <col min="5" max="5" width="10.85546875" bestFit="1" customWidth="1"/>
  </cols>
  <sheetData>
    <row r="1" spans="1:5" x14ac:dyDescent="0.25">
      <c r="A1" t="s">
        <v>4</v>
      </c>
      <c r="B1" t="s">
        <v>30</v>
      </c>
      <c r="C1" t="s">
        <v>31</v>
      </c>
      <c r="D1" t="s">
        <v>32</v>
      </c>
      <c r="E1" t="s">
        <v>16</v>
      </c>
    </row>
    <row r="2" spans="1:5" x14ac:dyDescent="0.25">
      <c r="A2" s="8">
        <v>36951</v>
      </c>
      <c r="B2" s="5">
        <v>36</v>
      </c>
      <c r="C2" s="5">
        <v>57</v>
      </c>
      <c r="D2" s="5">
        <v>5</v>
      </c>
      <c r="E2" s="5">
        <v>2</v>
      </c>
    </row>
    <row r="3" spans="1:5" x14ac:dyDescent="0.25">
      <c r="A3" s="8">
        <v>37316</v>
      </c>
      <c r="B3" s="5">
        <v>40</v>
      </c>
      <c r="C3" s="5">
        <v>54</v>
      </c>
      <c r="D3" s="5">
        <v>4</v>
      </c>
      <c r="E3" s="5">
        <v>2</v>
      </c>
    </row>
    <row r="4" spans="1:5" x14ac:dyDescent="0.25">
      <c r="A4" s="8">
        <v>37681</v>
      </c>
      <c r="B4" s="5">
        <v>33</v>
      </c>
      <c r="C4" s="5">
        <v>57</v>
      </c>
      <c r="D4" s="5">
        <v>8</v>
      </c>
      <c r="E4" s="5">
        <v>2</v>
      </c>
    </row>
    <row r="5" spans="1:5" x14ac:dyDescent="0.25">
      <c r="A5" s="8">
        <v>38047</v>
      </c>
      <c r="B5" s="5">
        <v>34</v>
      </c>
      <c r="C5" s="5">
        <v>58</v>
      </c>
      <c r="D5" s="5">
        <v>6</v>
      </c>
      <c r="E5" s="5">
        <v>2</v>
      </c>
    </row>
    <row r="6" spans="1:5" x14ac:dyDescent="0.25">
      <c r="A6" s="8">
        <v>38412</v>
      </c>
      <c r="B6" s="5">
        <v>29</v>
      </c>
      <c r="C6" s="5">
        <v>63</v>
      </c>
      <c r="D6" s="5">
        <v>6</v>
      </c>
      <c r="E6" s="5">
        <v>2</v>
      </c>
    </row>
    <row r="7" spans="1:5" x14ac:dyDescent="0.25">
      <c r="A7" s="8">
        <v>38777</v>
      </c>
      <c r="B7" s="5">
        <v>25</v>
      </c>
      <c r="C7" s="5">
        <v>67</v>
      </c>
      <c r="D7" s="5">
        <v>6</v>
      </c>
      <c r="E7" s="5">
        <v>2</v>
      </c>
    </row>
    <row r="8" spans="1:5" x14ac:dyDescent="0.25">
      <c r="A8" s="8">
        <v>39142</v>
      </c>
      <c r="B8" s="5">
        <v>25</v>
      </c>
      <c r="C8" s="5">
        <v>67</v>
      </c>
      <c r="D8" s="5">
        <v>7</v>
      </c>
      <c r="E8" s="5">
        <v>1</v>
      </c>
    </row>
    <row r="9" spans="1:5" x14ac:dyDescent="0.25">
      <c r="A9" s="8">
        <v>39508</v>
      </c>
      <c r="B9" s="5">
        <v>26</v>
      </c>
      <c r="C9" s="5">
        <v>68</v>
      </c>
      <c r="D9" s="5">
        <v>5</v>
      </c>
      <c r="E9" s="5">
        <v>1</v>
      </c>
    </row>
    <row r="10" spans="1:5" x14ac:dyDescent="0.25">
      <c r="A10" s="8">
        <v>39873</v>
      </c>
      <c r="B10" s="5">
        <v>41</v>
      </c>
      <c r="C10" s="5">
        <v>51</v>
      </c>
      <c r="D10" s="5">
        <v>5</v>
      </c>
      <c r="E10" s="5">
        <v>2</v>
      </c>
    </row>
    <row r="11" spans="1:5" x14ac:dyDescent="0.25">
      <c r="A11" s="8">
        <v>40238</v>
      </c>
      <c r="B11" s="5">
        <v>41</v>
      </c>
      <c r="C11" s="5">
        <v>48</v>
      </c>
      <c r="D11" s="5">
        <v>8</v>
      </c>
      <c r="E11" s="5">
        <v>3</v>
      </c>
    </row>
    <row r="12" spans="1:5" x14ac:dyDescent="0.25">
      <c r="A12" s="8">
        <v>40603</v>
      </c>
      <c r="B12" s="5">
        <v>42</v>
      </c>
      <c r="C12" s="5">
        <v>48</v>
      </c>
      <c r="D12" s="5">
        <v>8</v>
      </c>
      <c r="E12" s="5">
        <v>2</v>
      </c>
    </row>
    <row r="13" spans="1:5" x14ac:dyDescent="0.25">
      <c r="A13" s="8">
        <v>40969</v>
      </c>
      <c r="B13" s="5">
        <v>42</v>
      </c>
      <c r="C13" s="5">
        <v>49</v>
      </c>
      <c r="D13" s="5">
        <v>7</v>
      </c>
      <c r="E13" s="5">
        <v>2</v>
      </c>
    </row>
    <row r="14" spans="1:5" x14ac:dyDescent="0.25">
      <c r="A14" s="8">
        <v>41334</v>
      </c>
      <c r="B14" s="5">
        <v>41</v>
      </c>
      <c r="C14" s="5">
        <v>49</v>
      </c>
      <c r="D14" s="5">
        <v>7</v>
      </c>
      <c r="E14" s="5">
        <v>4</v>
      </c>
    </row>
    <row r="15" spans="1:5" x14ac:dyDescent="0.25">
      <c r="A15" s="8">
        <v>41699</v>
      </c>
      <c r="B15" s="5">
        <v>42</v>
      </c>
      <c r="C15" s="5">
        <v>50</v>
      </c>
      <c r="D15" s="5">
        <v>6</v>
      </c>
      <c r="E15" s="5">
        <v>2</v>
      </c>
    </row>
    <row r="16" spans="1:5" x14ac:dyDescent="0.25">
      <c r="A16" s="8">
        <v>42064</v>
      </c>
      <c r="B16" s="5">
        <v>41</v>
      </c>
      <c r="C16" s="5">
        <v>51</v>
      </c>
      <c r="D16" s="5">
        <v>7</v>
      </c>
      <c r="E16" s="5">
        <v>1</v>
      </c>
    </row>
    <row r="17" spans="1:5" x14ac:dyDescent="0.25">
      <c r="A17" s="8">
        <v>42430</v>
      </c>
      <c r="B17" s="5">
        <v>37</v>
      </c>
      <c r="C17" s="5">
        <v>56</v>
      </c>
      <c r="D17" s="5">
        <v>5</v>
      </c>
      <c r="E17" s="5">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76"/>
  <sheetViews>
    <sheetView topLeftCell="A204" zoomScaleNormal="100" zoomScalePageLayoutView="70" workbookViewId="0">
      <selection activeCell="A98" sqref="A98"/>
    </sheetView>
  </sheetViews>
  <sheetFormatPr defaultColWidth="8.85546875" defaultRowHeight="15" x14ac:dyDescent="0.25"/>
  <cols>
    <col min="1" max="1" width="88.140625" customWidth="1"/>
    <col min="2" max="2" width="32.140625" customWidth="1"/>
    <col min="3" max="3" width="22.42578125" customWidth="1"/>
    <col min="4" max="4" width="27.140625" customWidth="1"/>
    <col min="5" max="5" width="20.85546875" customWidth="1"/>
    <col min="6" max="6" width="21.28515625" customWidth="1"/>
    <col min="7" max="7" width="23.7109375" customWidth="1"/>
    <col min="8" max="8" width="15.42578125" customWidth="1"/>
    <col min="9" max="9" width="14.42578125" customWidth="1"/>
    <col min="17" max="17" width="39" bestFit="1" customWidth="1"/>
  </cols>
  <sheetData>
    <row r="1" spans="1:12" x14ac:dyDescent="0.25">
      <c r="A1" t="s">
        <v>0</v>
      </c>
    </row>
    <row r="2" spans="1:12" x14ac:dyDescent="0.25">
      <c r="A2" t="s">
        <v>1</v>
      </c>
    </row>
    <row r="6" spans="1:12" x14ac:dyDescent="0.25">
      <c r="A6" s="1" t="s">
        <v>2</v>
      </c>
    </row>
    <row r="7" spans="1:12" ht="60.75" customHeight="1" x14ac:dyDescent="0.25">
      <c r="A7" s="2" t="s">
        <v>3</v>
      </c>
      <c r="B7" s="3" t="s">
        <v>4</v>
      </c>
      <c r="C7" s="3" t="s">
        <v>5</v>
      </c>
      <c r="D7" s="3" t="s">
        <v>6</v>
      </c>
      <c r="E7" s="3" t="s">
        <v>7</v>
      </c>
      <c r="F7" s="3" t="s">
        <v>8</v>
      </c>
      <c r="K7" s="3" t="s">
        <v>9</v>
      </c>
      <c r="L7" s="3" t="s">
        <v>9</v>
      </c>
    </row>
    <row r="8" spans="1:12" x14ac:dyDescent="0.25">
      <c r="A8" s="2"/>
      <c r="B8" s="16">
        <v>30926</v>
      </c>
      <c r="C8" s="5">
        <v>61</v>
      </c>
      <c r="D8" s="5">
        <v>28</v>
      </c>
      <c r="E8" s="5"/>
      <c r="F8" s="5">
        <v>11</v>
      </c>
    </row>
    <row r="9" spans="1:12" x14ac:dyDescent="0.25">
      <c r="A9" s="2"/>
      <c r="B9" s="16">
        <v>32964</v>
      </c>
      <c r="C9" s="5">
        <v>71</v>
      </c>
      <c r="D9" s="5">
        <v>19</v>
      </c>
      <c r="E9" s="5"/>
      <c r="F9" s="5">
        <v>10</v>
      </c>
    </row>
    <row r="10" spans="1:12" x14ac:dyDescent="0.25">
      <c r="A10" s="2"/>
      <c r="B10" s="16">
        <v>33329</v>
      </c>
      <c r="C10" s="5">
        <v>71</v>
      </c>
      <c r="D10" s="5">
        <v>20</v>
      </c>
      <c r="E10" s="5"/>
      <c r="F10" s="5">
        <v>9</v>
      </c>
    </row>
    <row r="11" spans="1:12" x14ac:dyDescent="0.25">
      <c r="A11" s="2"/>
      <c r="B11" s="16">
        <v>33604</v>
      </c>
      <c r="C11" s="5">
        <v>58</v>
      </c>
      <c r="D11" s="5">
        <v>26</v>
      </c>
      <c r="E11" s="5">
        <v>8</v>
      </c>
      <c r="F11" s="5">
        <v>8</v>
      </c>
    </row>
    <row r="12" spans="1:12" x14ac:dyDescent="0.25">
      <c r="A12" s="2"/>
      <c r="B12" s="16">
        <v>34790</v>
      </c>
      <c r="C12" s="5">
        <v>62</v>
      </c>
      <c r="D12" s="5">
        <v>32</v>
      </c>
      <c r="E12" s="5"/>
      <c r="F12" s="5">
        <v>6</v>
      </c>
    </row>
    <row r="13" spans="1:12" x14ac:dyDescent="0.25">
      <c r="A13" s="2"/>
      <c r="B13" s="16">
        <v>35612</v>
      </c>
      <c r="C13" s="5">
        <v>66</v>
      </c>
      <c r="D13" s="5">
        <v>27</v>
      </c>
      <c r="E13" s="5"/>
      <c r="F13" s="5">
        <v>7</v>
      </c>
    </row>
    <row r="14" spans="1:12" x14ac:dyDescent="0.25">
      <c r="A14" s="2"/>
      <c r="B14" s="16">
        <v>35886</v>
      </c>
      <c r="C14" s="5">
        <v>68</v>
      </c>
      <c r="D14" s="5">
        <v>24</v>
      </c>
      <c r="E14" s="5"/>
      <c r="F14" s="5">
        <v>8</v>
      </c>
    </row>
    <row r="15" spans="1:12" x14ac:dyDescent="0.25">
      <c r="A15" s="2"/>
      <c r="B15" s="16">
        <v>36220</v>
      </c>
      <c r="C15" s="5">
        <v>65</v>
      </c>
      <c r="D15" s="5">
        <v>30</v>
      </c>
      <c r="E15" s="5"/>
      <c r="F15" s="5">
        <v>5</v>
      </c>
    </row>
    <row r="16" spans="1:12" x14ac:dyDescent="0.25">
      <c r="A16" s="2"/>
      <c r="B16" s="16">
        <v>36251</v>
      </c>
      <c r="C16" s="5">
        <v>67</v>
      </c>
      <c r="D16" s="5">
        <v>28</v>
      </c>
      <c r="E16" s="5"/>
      <c r="F16" s="5">
        <v>5</v>
      </c>
    </row>
    <row r="17" spans="1:6" x14ac:dyDescent="0.25">
      <c r="A17" s="2"/>
      <c r="B17" s="16">
        <v>36526</v>
      </c>
      <c r="C17" s="5">
        <v>70</v>
      </c>
      <c r="D17" s="5">
        <v>23</v>
      </c>
      <c r="E17" s="5"/>
      <c r="F17" s="5">
        <v>7</v>
      </c>
    </row>
    <row r="18" spans="1:6" x14ac:dyDescent="0.25">
      <c r="A18" s="2"/>
      <c r="B18" s="16">
        <v>36617</v>
      </c>
      <c r="C18" s="5">
        <v>67</v>
      </c>
      <c r="D18" s="5">
        <v>28</v>
      </c>
      <c r="E18" s="5">
        <v>2</v>
      </c>
      <c r="F18" s="5">
        <v>3</v>
      </c>
    </row>
    <row r="19" spans="1:6" x14ac:dyDescent="0.25">
      <c r="A19" s="2"/>
      <c r="B19" s="16">
        <v>36951</v>
      </c>
      <c r="C19" s="5">
        <v>57</v>
      </c>
      <c r="D19" s="5">
        <v>33</v>
      </c>
      <c r="E19" s="5">
        <v>6</v>
      </c>
      <c r="F19" s="5">
        <v>4</v>
      </c>
    </row>
    <row r="20" spans="1:6" x14ac:dyDescent="0.25">
      <c r="A20" s="2"/>
      <c r="B20" s="16">
        <v>37316</v>
      </c>
      <c r="C20" s="5">
        <v>54</v>
      </c>
      <c r="D20" s="5">
        <v>36</v>
      </c>
      <c r="E20" s="5">
        <v>5</v>
      </c>
      <c r="F20" s="5">
        <v>5</v>
      </c>
    </row>
    <row r="21" spans="1:6" x14ac:dyDescent="0.25">
      <c r="A21" s="2"/>
      <c r="B21" s="16">
        <v>37681</v>
      </c>
      <c r="C21" s="5">
        <v>47</v>
      </c>
      <c r="D21" s="5">
        <v>42</v>
      </c>
      <c r="E21" s="5">
        <v>7</v>
      </c>
      <c r="F21" s="5">
        <v>4</v>
      </c>
    </row>
    <row r="22" spans="1:6" x14ac:dyDescent="0.25">
      <c r="A22" s="2"/>
      <c r="B22" s="16">
        <v>38047</v>
      </c>
      <c r="C22" s="5">
        <v>49</v>
      </c>
      <c r="D22" s="5">
        <v>44</v>
      </c>
      <c r="E22" s="5">
        <v>4</v>
      </c>
      <c r="F22" s="5">
        <v>3</v>
      </c>
    </row>
    <row r="23" spans="1:6" x14ac:dyDescent="0.25">
      <c r="A23" s="2"/>
      <c r="B23" s="16">
        <v>38412</v>
      </c>
      <c r="C23" s="5">
        <v>53</v>
      </c>
      <c r="D23" s="5">
        <v>36</v>
      </c>
      <c r="E23" s="5">
        <v>7</v>
      </c>
      <c r="F23" s="5">
        <v>4</v>
      </c>
    </row>
    <row r="24" spans="1:6" x14ac:dyDescent="0.25">
      <c r="A24" s="2"/>
      <c r="B24" s="16">
        <v>38777</v>
      </c>
      <c r="C24" s="5">
        <v>52</v>
      </c>
      <c r="D24" s="5">
        <v>37</v>
      </c>
      <c r="E24" s="5">
        <v>6</v>
      </c>
      <c r="F24" s="5">
        <v>4</v>
      </c>
    </row>
    <row r="25" spans="1:6" x14ac:dyDescent="0.25">
      <c r="A25" s="2"/>
      <c r="B25" s="16">
        <v>39142</v>
      </c>
      <c r="C25" s="5">
        <v>55</v>
      </c>
      <c r="D25" s="5">
        <v>37</v>
      </c>
      <c r="E25" s="5">
        <v>4</v>
      </c>
      <c r="F25" s="5">
        <v>4</v>
      </c>
    </row>
    <row r="26" spans="1:6" x14ac:dyDescent="0.25">
      <c r="A26" s="2"/>
      <c r="B26" s="16">
        <v>39508</v>
      </c>
      <c r="C26" s="5">
        <v>49</v>
      </c>
      <c r="D26" s="5">
        <v>42</v>
      </c>
      <c r="E26" s="5">
        <v>5</v>
      </c>
      <c r="F26" s="5">
        <v>3</v>
      </c>
    </row>
    <row r="27" spans="1:6" x14ac:dyDescent="0.25">
      <c r="A27" s="2"/>
      <c r="B27" s="16">
        <v>39873</v>
      </c>
      <c r="C27" s="5">
        <v>42</v>
      </c>
      <c r="D27" s="5">
        <v>51</v>
      </c>
      <c r="E27" s="5">
        <v>5</v>
      </c>
      <c r="F27" s="5">
        <v>3</v>
      </c>
    </row>
    <row r="28" spans="1:6" x14ac:dyDescent="0.25">
      <c r="A28" s="2"/>
      <c r="B28" s="16">
        <v>40238</v>
      </c>
      <c r="C28" s="5">
        <v>38</v>
      </c>
      <c r="D28" s="5">
        <v>53</v>
      </c>
      <c r="E28" s="5">
        <v>4</v>
      </c>
      <c r="F28" s="5">
        <v>5</v>
      </c>
    </row>
    <row r="29" spans="1:6" x14ac:dyDescent="0.25">
      <c r="A29" s="2"/>
      <c r="B29" s="16">
        <v>40299</v>
      </c>
      <c r="C29" s="5">
        <v>50</v>
      </c>
      <c r="D29" s="5">
        <v>43</v>
      </c>
      <c r="E29" s="5">
        <v>4</v>
      </c>
      <c r="F29" s="5">
        <v>3</v>
      </c>
    </row>
    <row r="30" spans="1:6" x14ac:dyDescent="0.25">
      <c r="A30" s="2"/>
      <c r="B30" s="16">
        <v>40603</v>
      </c>
      <c r="C30" s="5">
        <v>36</v>
      </c>
      <c r="D30" s="5">
        <v>54</v>
      </c>
      <c r="E30" s="5">
        <v>6</v>
      </c>
      <c r="F30" s="5">
        <v>4</v>
      </c>
    </row>
    <row r="31" spans="1:6" x14ac:dyDescent="0.25">
      <c r="A31" s="2"/>
      <c r="B31" s="16">
        <v>40969</v>
      </c>
      <c r="C31" s="5">
        <v>41</v>
      </c>
      <c r="D31" s="5">
        <v>49</v>
      </c>
      <c r="E31" s="5">
        <v>6</v>
      </c>
      <c r="F31" s="5">
        <v>4</v>
      </c>
    </row>
    <row r="32" spans="1:6" x14ac:dyDescent="0.25">
      <c r="A32" s="2"/>
      <c r="B32" s="16">
        <v>41334</v>
      </c>
      <c r="C32" s="5">
        <v>43</v>
      </c>
      <c r="D32" s="5">
        <v>48</v>
      </c>
      <c r="E32" s="5">
        <v>4</v>
      </c>
      <c r="F32" s="5">
        <v>5</v>
      </c>
    </row>
    <row r="33" spans="1:8" x14ac:dyDescent="0.25">
      <c r="A33" s="2"/>
      <c r="B33" s="16">
        <v>41699</v>
      </c>
      <c r="C33" s="5">
        <v>50</v>
      </c>
      <c r="D33" s="5">
        <v>41</v>
      </c>
      <c r="E33" s="5">
        <v>4</v>
      </c>
      <c r="F33" s="5">
        <v>5</v>
      </c>
    </row>
    <row r="34" spans="1:8" x14ac:dyDescent="0.25">
      <c r="A34" s="2"/>
      <c r="B34" s="16">
        <v>42064</v>
      </c>
      <c r="C34" s="5">
        <v>46</v>
      </c>
      <c r="D34" s="5">
        <v>42</v>
      </c>
      <c r="E34" s="5">
        <v>6</v>
      </c>
      <c r="F34" s="5">
        <v>5</v>
      </c>
    </row>
    <row r="35" spans="1:8" x14ac:dyDescent="0.25">
      <c r="A35" s="2"/>
      <c r="B35" s="16">
        <v>42430</v>
      </c>
      <c r="C35" s="5">
        <v>56</v>
      </c>
      <c r="D35" s="5">
        <v>37</v>
      </c>
      <c r="E35" s="5">
        <v>4</v>
      </c>
      <c r="F35" s="5">
        <v>3</v>
      </c>
    </row>
    <row r="36" spans="1:8" x14ac:dyDescent="0.25">
      <c r="A36" s="2"/>
      <c r="B36" s="4"/>
      <c r="C36" s="5"/>
      <c r="D36" s="5"/>
      <c r="E36" s="5"/>
      <c r="F36" s="5"/>
    </row>
    <row r="37" spans="1:8" x14ac:dyDescent="0.25">
      <c r="A37" s="2"/>
      <c r="B37" s="4"/>
      <c r="C37" s="5"/>
      <c r="D37" s="5"/>
      <c r="E37" s="5"/>
      <c r="F37" s="5"/>
    </row>
    <row r="38" spans="1:8" x14ac:dyDescent="0.25">
      <c r="A38" s="2"/>
      <c r="B38" s="4"/>
      <c r="C38" s="5"/>
      <c r="D38" s="5"/>
      <c r="E38" s="5"/>
      <c r="F38" s="5"/>
    </row>
    <row r="39" spans="1:8" x14ac:dyDescent="0.25">
      <c r="A39" s="2"/>
      <c r="B39" s="4"/>
      <c r="C39" s="5"/>
      <c r="D39" s="5"/>
      <c r="E39" s="5"/>
      <c r="F39" s="5"/>
    </row>
    <row r="40" spans="1:8" x14ac:dyDescent="0.25">
      <c r="A40" s="2"/>
      <c r="B40" s="4"/>
      <c r="C40" s="5"/>
      <c r="D40" s="5"/>
      <c r="E40" s="5"/>
      <c r="F40" s="5"/>
    </row>
    <row r="41" spans="1:8" x14ac:dyDescent="0.25">
      <c r="A41" s="2"/>
      <c r="B41" s="4"/>
      <c r="C41" s="5"/>
      <c r="D41" s="5"/>
      <c r="E41" s="5"/>
      <c r="F41" s="5"/>
    </row>
    <row r="42" spans="1:8" x14ac:dyDescent="0.25">
      <c r="A42" s="2"/>
      <c r="B42" s="4"/>
      <c r="C42" s="5"/>
      <c r="D42" s="5"/>
      <c r="E42" s="5"/>
      <c r="F42" s="5"/>
    </row>
    <row r="43" spans="1:8" x14ac:dyDescent="0.25">
      <c r="A43" s="2"/>
      <c r="B43" s="4"/>
      <c r="C43" s="5"/>
      <c r="D43" s="5"/>
      <c r="E43" s="5"/>
      <c r="F43" s="5"/>
    </row>
    <row r="44" spans="1:8" x14ac:dyDescent="0.25">
      <c r="A44" s="2"/>
      <c r="B44" s="4"/>
      <c r="C44" s="5"/>
      <c r="D44" s="5"/>
      <c r="E44" s="5"/>
      <c r="F44" s="5"/>
    </row>
    <row r="45" spans="1:8" x14ac:dyDescent="0.25">
      <c r="A45" s="2"/>
      <c r="B45" s="4"/>
      <c r="C45" s="5"/>
      <c r="D45" s="5"/>
      <c r="E45" s="5"/>
      <c r="F45" s="5"/>
    </row>
    <row r="46" spans="1:8" x14ac:dyDescent="0.25">
      <c r="A46" s="2"/>
    </row>
    <row r="47" spans="1:8" x14ac:dyDescent="0.25">
      <c r="A47" s="6" t="s">
        <v>10</v>
      </c>
      <c r="B47" t="s">
        <v>11</v>
      </c>
      <c r="C47" t="s">
        <v>12</v>
      </c>
      <c r="D47" t="s">
        <v>13</v>
      </c>
      <c r="E47" t="s">
        <v>14</v>
      </c>
      <c r="F47" t="s">
        <v>15</v>
      </c>
      <c r="G47" t="s">
        <v>16</v>
      </c>
      <c r="H47" t="s">
        <v>17</v>
      </c>
    </row>
    <row r="48" spans="1:8" x14ac:dyDescent="0.25">
      <c r="A48" s="2"/>
      <c r="B48" s="7">
        <v>2001</v>
      </c>
      <c r="C48" s="5">
        <v>42</v>
      </c>
      <c r="D48" s="5">
        <v>35</v>
      </c>
      <c r="E48" s="5">
        <v>17</v>
      </c>
      <c r="F48" s="5">
        <v>5</v>
      </c>
      <c r="G48" s="5">
        <v>1</v>
      </c>
      <c r="H48">
        <f t="shared" ref="H48:H55" si="0">SUM(C48,D48)</f>
        <v>77</v>
      </c>
    </row>
    <row r="49" spans="1:8" x14ac:dyDescent="0.25">
      <c r="A49" s="2"/>
      <c r="B49" s="7">
        <v>2002</v>
      </c>
      <c r="C49" s="5">
        <v>35</v>
      </c>
      <c r="D49" s="5">
        <v>31</v>
      </c>
      <c r="E49" s="5">
        <v>27</v>
      </c>
      <c r="F49" s="5">
        <v>6</v>
      </c>
      <c r="G49" s="5">
        <v>1</v>
      </c>
      <c r="H49">
        <f t="shared" si="0"/>
        <v>66</v>
      </c>
    </row>
    <row r="50" spans="1:8" x14ac:dyDescent="0.25">
      <c r="A50" s="2"/>
      <c r="B50" s="7">
        <v>2003</v>
      </c>
      <c r="C50" s="5">
        <v>34</v>
      </c>
      <c r="D50" s="5">
        <v>34</v>
      </c>
      <c r="E50" s="5">
        <v>21</v>
      </c>
      <c r="F50" s="5">
        <v>10</v>
      </c>
      <c r="G50" s="5">
        <v>1</v>
      </c>
      <c r="H50">
        <f t="shared" si="0"/>
        <v>68</v>
      </c>
    </row>
    <row r="51" spans="1:8" x14ac:dyDescent="0.25">
      <c r="A51" s="2"/>
      <c r="B51" s="7">
        <v>2004</v>
      </c>
      <c r="C51" s="5">
        <v>35</v>
      </c>
      <c r="D51" s="5">
        <v>27</v>
      </c>
      <c r="E51" s="5">
        <v>31</v>
      </c>
      <c r="F51" s="5">
        <v>7</v>
      </c>
      <c r="G51" s="5" t="s">
        <v>9</v>
      </c>
      <c r="H51">
        <f t="shared" si="0"/>
        <v>62</v>
      </c>
    </row>
    <row r="52" spans="1:8" x14ac:dyDescent="0.25">
      <c r="A52" s="2"/>
      <c r="B52" s="7">
        <v>2005</v>
      </c>
      <c r="C52" s="5">
        <v>35</v>
      </c>
      <c r="D52" s="5">
        <v>30</v>
      </c>
      <c r="E52" s="5">
        <v>28</v>
      </c>
      <c r="F52" s="5">
        <v>6</v>
      </c>
      <c r="G52" s="5">
        <v>1</v>
      </c>
      <c r="H52">
        <f t="shared" si="0"/>
        <v>65</v>
      </c>
    </row>
    <row r="53" spans="1:8" x14ac:dyDescent="0.25">
      <c r="A53" s="2"/>
      <c r="B53" s="7">
        <v>2006</v>
      </c>
      <c r="C53" s="5">
        <v>40</v>
      </c>
      <c r="D53" s="5">
        <v>37</v>
      </c>
      <c r="E53" s="5">
        <v>18</v>
      </c>
      <c r="F53" s="5">
        <v>5</v>
      </c>
      <c r="G53" s="5" t="s">
        <v>9</v>
      </c>
      <c r="H53">
        <f t="shared" si="0"/>
        <v>77</v>
      </c>
    </row>
    <row r="54" spans="1:8" x14ac:dyDescent="0.25">
      <c r="A54" s="2"/>
      <c r="B54" s="7">
        <v>2007</v>
      </c>
      <c r="C54" s="5">
        <v>43</v>
      </c>
      <c r="D54" s="5">
        <v>33</v>
      </c>
      <c r="E54" s="5">
        <v>18</v>
      </c>
      <c r="F54" s="5">
        <v>6</v>
      </c>
      <c r="G54" s="5" t="s">
        <v>9</v>
      </c>
      <c r="H54">
        <f t="shared" si="0"/>
        <v>76</v>
      </c>
    </row>
    <row r="55" spans="1:8" x14ac:dyDescent="0.25">
      <c r="A55" s="2"/>
      <c r="B55" s="7">
        <v>2008</v>
      </c>
      <c r="C55" s="5">
        <v>40</v>
      </c>
      <c r="D55" s="5">
        <v>34</v>
      </c>
      <c r="E55" s="5">
        <v>19</v>
      </c>
      <c r="F55" s="5">
        <v>7</v>
      </c>
      <c r="G55" s="5">
        <v>1</v>
      </c>
      <c r="H55">
        <f t="shared" si="0"/>
        <v>74</v>
      </c>
    </row>
    <row r="56" spans="1:8" x14ac:dyDescent="0.25">
      <c r="A56" s="2"/>
      <c r="B56" s="7">
        <v>2009</v>
      </c>
    </row>
    <row r="57" spans="1:8" x14ac:dyDescent="0.25">
      <c r="A57" s="2"/>
      <c r="B57" s="7">
        <v>2010</v>
      </c>
      <c r="C57" s="5">
        <v>34</v>
      </c>
      <c r="D57" s="5">
        <v>34</v>
      </c>
      <c r="E57" s="5">
        <v>24</v>
      </c>
      <c r="F57" s="5">
        <v>7</v>
      </c>
      <c r="G57" s="5">
        <v>1</v>
      </c>
      <c r="H57">
        <f t="shared" ref="H57:H63" si="1">SUM(C57,D57)</f>
        <v>68</v>
      </c>
    </row>
    <row r="58" spans="1:8" x14ac:dyDescent="0.25">
      <c r="A58" s="2"/>
      <c r="B58" s="7">
        <v>2011</v>
      </c>
      <c r="C58" s="5">
        <v>34</v>
      </c>
      <c r="D58" s="5">
        <v>34</v>
      </c>
      <c r="E58" s="5">
        <v>24</v>
      </c>
      <c r="F58" s="5">
        <v>7</v>
      </c>
      <c r="G58" s="5">
        <v>1</v>
      </c>
      <c r="H58">
        <f t="shared" si="1"/>
        <v>68</v>
      </c>
    </row>
    <row r="59" spans="1:8" x14ac:dyDescent="0.25">
      <c r="A59" s="2"/>
      <c r="B59" s="7">
        <v>2012</v>
      </c>
      <c r="C59" s="5">
        <v>37</v>
      </c>
      <c r="D59" s="5">
        <v>36</v>
      </c>
      <c r="E59" s="5">
        <v>19</v>
      </c>
      <c r="F59" s="5">
        <v>7</v>
      </c>
      <c r="G59" s="5">
        <v>1</v>
      </c>
      <c r="H59">
        <f t="shared" si="1"/>
        <v>73</v>
      </c>
    </row>
    <row r="60" spans="1:8" x14ac:dyDescent="0.25">
      <c r="A60" s="2"/>
      <c r="B60" s="7">
        <v>2013</v>
      </c>
      <c r="C60" s="5">
        <v>36</v>
      </c>
      <c r="D60" s="5">
        <v>33</v>
      </c>
      <c r="E60" s="5">
        <v>23</v>
      </c>
      <c r="F60" s="5">
        <v>8</v>
      </c>
      <c r="G60" s="5">
        <v>0</v>
      </c>
      <c r="H60">
        <f t="shared" si="1"/>
        <v>69</v>
      </c>
    </row>
    <row r="61" spans="1:8" x14ac:dyDescent="0.25">
      <c r="A61" s="2"/>
      <c r="B61" s="7">
        <v>2014</v>
      </c>
      <c r="C61" s="5">
        <v>31</v>
      </c>
      <c r="D61" s="5">
        <v>35</v>
      </c>
      <c r="E61" s="5">
        <v>24</v>
      </c>
      <c r="F61" s="5">
        <v>10</v>
      </c>
      <c r="G61" s="5">
        <v>0</v>
      </c>
      <c r="H61">
        <f t="shared" si="1"/>
        <v>66</v>
      </c>
    </row>
    <row r="62" spans="1:8" x14ac:dyDescent="0.25">
      <c r="A62" s="2"/>
      <c r="B62" s="7">
        <v>2015</v>
      </c>
      <c r="C62" s="5">
        <v>34</v>
      </c>
      <c r="D62" s="5">
        <v>34</v>
      </c>
      <c r="E62" s="5">
        <v>22</v>
      </c>
      <c r="F62" s="5">
        <v>10</v>
      </c>
      <c r="G62" s="5">
        <v>0</v>
      </c>
      <c r="H62">
        <f t="shared" si="1"/>
        <v>68</v>
      </c>
    </row>
    <row r="63" spans="1:8" x14ac:dyDescent="0.25">
      <c r="A63" s="2"/>
      <c r="B63" s="7">
        <v>2016</v>
      </c>
      <c r="C63" s="5">
        <v>42</v>
      </c>
      <c r="D63" s="5">
        <v>31</v>
      </c>
      <c r="E63" s="5">
        <v>19</v>
      </c>
      <c r="F63" s="5">
        <v>7</v>
      </c>
      <c r="G63" s="5">
        <v>0</v>
      </c>
      <c r="H63">
        <f t="shared" si="1"/>
        <v>73</v>
      </c>
    </row>
    <row r="64" spans="1:8" x14ac:dyDescent="0.25">
      <c r="A64" s="2"/>
    </row>
    <row r="65" spans="1:8" ht="30" x14ac:dyDescent="0.25">
      <c r="A65" s="6" t="s">
        <v>18</v>
      </c>
      <c r="B65" t="s">
        <v>4</v>
      </c>
      <c r="C65" t="s">
        <v>19</v>
      </c>
      <c r="D65" t="s">
        <v>20</v>
      </c>
      <c r="E65" t="s">
        <v>21</v>
      </c>
      <c r="F65" t="s">
        <v>16</v>
      </c>
    </row>
    <row r="66" spans="1:8" x14ac:dyDescent="0.25">
      <c r="B66" s="8">
        <v>33604</v>
      </c>
      <c r="C66" s="5">
        <v>4</v>
      </c>
      <c r="D66" s="5">
        <v>68</v>
      </c>
      <c r="E66" s="5">
        <v>26</v>
      </c>
      <c r="F66" s="5">
        <v>2</v>
      </c>
    </row>
    <row r="67" spans="1:8" x14ac:dyDescent="0.25">
      <c r="B67" s="8">
        <v>36617</v>
      </c>
      <c r="C67" s="5">
        <v>10</v>
      </c>
      <c r="D67" s="5">
        <v>58</v>
      </c>
      <c r="E67" s="5">
        <v>30</v>
      </c>
      <c r="F67" s="5">
        <v>2</v>
      </c>
    </row>
    <row r="68" spans="1:8" x14ac:dyDescent="0.25">
      <c r="B68" s="8">
        <v>37681</v>
      </c>
      <c r="C68" s="5">
        <v>7</v>
      </c>
      <c r="D68" s="5">
        <v>51</v>
      </c>
      <c r="E68" s="5">
        <v>37</v>
      </c>
      <c r="F68" s="5">
        <v>5</v>
      </c>
    </row>
    <row r="69" spans="1:8" x14ac:dyDescent="0.25">
      <c r="B69" s="8">
        <v>38047</v>
      </c>
      <c r="C69" s="5">
        <v>5</v>
      </c>
      <c r="D69" s="5">
        <v>55</v>
      </c>
      <c r="E69" s="5">
        <v>37</v>
      </c>
      <c r="F69" s="5">
        <v>3</v>
      </c>
    </row>
    <row r="70" spans="1:8" x14ac:dyDescent="0.25">
      <c r="B70" s="8">
        <v>38412</v>
      </c>
      <c r="C70" s="5">
        <v>5</v>
      </c>
      <c r="D70" s="5">
        <v>58</v>
      </c>
      <c r="E70" s="5">
        <v>34</v>
      </c>
      <c r="F70" s="5">
        <v>3</v>
      </c>
    </row>
    <row r="71" spans="1:8" x14ac:dyDescent="0.25">
      <c r="B71" s="8">
        <v>38777</v>
      </c>
      <c r="C71" s="5">
        <v>4</v>
      </c>
      <c r="D71" s="5">
        <v>62</v>
      </c>
      <c r="E71" s="5">
        <v>33</v>
      </c>
      <c r="F71" s="5">
        <v>1</v>
      </c>
    </row>
    <row r="72" spans="1:8" x14ac:dyDescent="0.25">
      <c r="B72" s="8">
        <v>40238</v>
      </c>
      <c r="C72" s="5">
        <v>15</v>
      </c>
      <c r="D72" s="5">
        <v>46</v>
      </c>
      <c r="E72" s="5">
        <v>35</v>
      </c>
      <c r="F72" s="5">
        <v>4</v>
      </c>
    </row>
    <row r="73" spans="1:8" x14ac:dyDescent="0.25">
      <c r="B73" s="8">
        <v>40603</v>
      </c>
      <c r="C73" s="5">
        <v>16</v>
      </c>
      <c r="D73" s="5">
        <v>49</v>
      </c>
      <c r="E73" s="5">
        <v>33</v>
      </c>
      <c r="F73" s="5">
        <v>2</v>
      </c>
    </row>
    <row r="74" spans="1:8" x14ac:dyDescent="0.25">
      <c r="B74" s="8">
        <v>40969</v>
      </c>
      <c r="C74" s="5">
        <v>17</v>
      </c>
      <c r="D74" s="5">
        <v>51</v>
      </c>
      <c r="E74" s="5">
        <v>30</v>
      </c>
      <c r="F74" s="5">
        <v>2</v>
      </c>
    </row>
    <row r="75" spans="1:8" x14ac:dyDescent="0.25">
      <c r="B75" s="8">
        <v>41334</v>
      </c>
      <c r="C75" s="5">
        <v>16</v>
      </c>
      <c r="D75" s="5">
        <v>47</v>
      </c>
      <c r="E75" s="5">
        <v>35</v>
      </c>
      <c r="F75" s="5">
        <v>2</v>
      </c>
    </row>
    <row r="76" spans="1:8" x14ac:dyDescent="0.25">
      <c r="B76" s="8">
        <v>41699</v>
      </c>
      <c r="C76" s="5">
        <v>17</v>
      </c>
      <c r="D76" s="5">
        <v>48</v>
      </c>
      <c r="E76" s="5">
        <v>34</v>
      </c>
      <c r="F76" s="5">
        <v>1</v>
      </c>
    </row>
    <row r="77" spans="1:8" x14ac:dyDescent="0.25">
      <c r="B77" s="8">
        <v>42064</v>
      </c>
      <c r="C77" s="5">
        <v>16</v>
      </c>
      <c r="D77" s="5">
        <v>48</v>
      </c>
      <c r="E77" s="5">
        <v>34</v>
      </c>
      <c r="F77" s="5">
        <v>1</v>
      </c>
    </row>
    <row r="78" spans="1:8" x14ac:dyDescent="0.25">
      <c r="B78" s="8">
        <v>42430</v>
      </c>
      <c r="C78" s="5">
        <v>12</v>
      </c>
      <c r="D78" s="5">
        <v>57</v>
      </c>
      <c r="E78" s="5">
        <v>29</v>
      </c>
      <c r="F78" s="5">
        <v>2</v>
      </c>
    </row>
    <row r="80" spans="1:8" x14ac:dyDescent="0.25">
      <c r="A80" s="1" t="s">
        <v>22</v>
      </c>
      <c r="B80" t="s">
        <v>4</v>
      </c>
      <c r="C80" t="s">
        <v>23</v>
      </c>
      <c r="D80" t="s">
        <v>24</v>
      </c>
      <c r="E80" t="s">
        <v>25</v>
      </c>
      <c r="F80" t="s">
        <v>26</v>
      </c>
      <c r="G80" t="s">
        <v>16</v>
      </c>
      <c r="H80" t="s">
        <v>27</v>
      </c>
    </row>
    <row r="81" spans="1:8" x14ac:dyDescent="0.25">
      <c r="A81" s="9"/>
      <c r="B81" s="8">
        <v>36951</v>
      </c>
      <c r="C81" s="5">
        <v>5</v>
      </c>
      <c r="D81" s="5">
        <v>41</v>
      </c>
      <c r="E81" s="5">
        <v>47</v>
      </c>
      <c r="F81" s="5">
        <v>6</v>
      </c>
      <c r="G81" s="5">
        <v>1</v>
      </c>
      <c r="H81">
        <f t="shared" ref="H81:H96" si="2">SUM(C81,D81)</f>
        <v>46</v>
      </c>
    </row>
    <row r="82" spans="1:8" x14ac:dyDescent="0.25">
      <c r="A82" s="9"/>
      <c r="B82" s="8">
        <v>37316</v>
      </c>
      <c r="C82" s="5">
        <v>4</v>
      </c>
      <c r="D82" s="5">
        <v>43</v>
      </c>
      <c r="E82" s="5">
        <v>45</v>
      </c>
      <c r="F82" s="5">
        <v>7</v>
      </c>
      <c r="G82" s="5">
        <v>1</v>
      </c>
      <c r="H82">
        <f t="shared" si="2"/>
        <v>47</v>
      </c>
    </row>
    <row r="83" spans="1:8" x14ac:dyDescent="0.25">
      <c r="A83" s="9"/>
      <c r="B83" s="8">
        <v>37681</v>
      </c>
      <c r="C83" s="5">
        <v>5</v>
      </c>
      <c r="D83" s="5">
        <v>36</v>
      </c>
      <c r="E83" s="5">
        <v>48</v>
      </c>
      <c r="F83" s="5">
        <v>10</v>
      </c>
      <c r="G83" s="5">
        <v>1</v>
      </c>
      <c r="H83">
        <f t="shared" si="2"/>
        <v>41</v>
      </c>
    </row>
    <row r="84" spans="1:8" x14ac:dyDescent="0.25">
      <c r="A84" s="9"/>
      <c r="B84" s="8">
        <v>38047</v>
      </c>
      <c r="C84" s="5">
        <v>4</v>
      </c>
      <c r="D84" s="5">
        <v>39</v>
      </c>
      <c r="E84" s="5">
        <v>46</v>
      </c>
      <c r="F84" s="5">
        <v>11</v>
      </c>
      <c r="G84" s="5" t="s">
        <v>28</v>
      </c>
      <c r="H84">
        <f t="shared" si="2"/>
        <v>43</v>
      </c>
    </row>
    <row r="85" spans="1:8" x14ac:dyDescent="0.25">
      <c r="A85" s="9"/>
      <c r="B85" s="8">
        <v>38412</v>
      </c>
      <c r="C85" s="5">
        <v>4</v>
      </c>
      <c r="D85" s="5">
        <v>37</v>
      </c>
      <c r="E85" s="5">
        <v>48</v>
      </c>
      <c r="F85" s="5">
        <v>10</v>
      </c>
      <c r="G85" s="5">
        <v>1</v>
      </c>
      <c r="H85">
        <f t="shared" si="2"/>
        <v>41</v>
      </c>
    </row>
    <row r="86" spans="1:8" x14ac:dyDescent="0.25">
      <c r="A86" s="9"/>
      <c r="B86" s="8">
        <v>38777</v>
      </c>
      <c r="C86" s="5">
        <v>5</v>
      </c>
      <c r="D86" s="5">
        <v>35</v>
      </c>
      <c r="E86" s="5">
        <v>49</v>
      </c>
      <c r="F86" s="5">
        <v>11</v>
      </c>
      <c r="G86" s="5" t="s">
        <v>28</v>
      </c>
      <c r="H86">
        <f t="shared" si="2"/>
        <v>40</v>
      </c>
    </row>
    <row r="87" spans="1:8" x14ac:dyDescent="0.25">
      <c r="A87" s="9"/>
      <c r="B87" s="8">
        <v>39142</v>
      </c>
      <c r="C87" s="5">
        <v>5</v>
      </c>
      <c r="D87" s="5">
        <v>35</v>
      </c>
      <c r="E87" s="5">
        <v>48</v>
      </c>
      <c r="F87" s="5">
        <v>11</v>
      </c>
      <c r="G87" s="5">
        <v>1</v>
      </c>
      <c r="H87">
        <f t="shared" si="2"/>
        <v>40</v>
      </c>
    </row>
    <row r="88" spans="1:8" x14ac:dyDescent="0.25">
      <c r="A88" s="9"/>
      <c r="B88" s="8">
        <v>39508</v>
      </c>
      <c r="C88" s="5">
        <v>5</v>
      </c>
      <c r="D88" s="5">
        <v>35</v>
      </c>
      <c r="E88" s="5">
        <v>49</v>
      </c>
      <c r="F88" s="5">
        <v>11</v>
      </c>
      <c r="G88" s="5" t="s">
        <v>28</v>
      </c>
      <c r="H88">
        <f t="shared" si="2"/>
        <v>40</v>
      </c>
    </row>
    <row r="89" spans="1:8" x14ac:dyDescent="0.25">
      <c r="A89" s="9"/>
      <c r="B89" s="8">
        <v>39873</v>
      </c>
      <c r="C89" s="5">
        <v>5</v>
      </c>
      <c r="D89" s="5">
        <v>34</v>
      </c>
      <c r="E89" s="5">
        <v>45</v>
      </c>
      <c r="F89" s="5">
        <v>16</v>
      </c>
      <c r="G89" s="5" t="s">
        <v>28</v>
      </c>
      <c r="H89">
        <f t="shared" si="2"/>
        <v>39</v>
      </c>
    </row>
    <row r="90" spans="1:8" x14ac:dyDescent="0.25">
      <c r="A90" s="9"/>
      <c r="B90" s="8">
        <v>40238</v>
      </c>
      <c r="C90" s="5">
        <v>4</v>
      </c>
      <c r="D90" s="5">
        <v>42</v>
      </c>
      <c r="E90" s="5">
        <v>44</v>
      </c>
      <c r="F90" s="5">
        <v>9</v>
      </c>
      <c r="G90" s="5">
        <v>1</v>
      </c>
      <c r="H90">
        <f t="shared" si="2"/>
        <v>46</v>
      </c>
    </row>
    <row r="91" spans="1:8" x14ac:dyDescent="0.25">
      <c r="A91" s="9"/>
      <c r="B91" s="8">
        <v>40603</v>
      </c>
      <c r="C91" s="5">
        <v>7</v>
      </c>
      <c r="D91" s="5">
        <v>38</v>
      </c>
      <c r="E91" s="5">
        <v>43</v>
      </c>
      <c r="F91" s="5">
        <v>11</v>
      </c>
      <c r="G91" s="5" t="s">
        <v>28</v>
      </c>
      <c r="H91">
        <f t="shared" si="2"/>
        <v>45</v>
      </c>
    </row>
    <row r="92" spans="1:8" x14ac:dyDescent="0.25">
      <c r="B92" s="8">
        <v>40969</v>
      </c>
      <c r="C92">
        <v>6</v>
      </c>
      <c r="D92">
        <v>38</v>
      </c>
      <c r="E92">
        <v>45</v>
      </c>
      <c r="F92">
        <v>10</v>
      </c>
      <c r="G92">
        <v>1</v>
      </c>
      <c r="H92">
        <f t="shared" si="2"/>
        <v>44</v>
      </c>
    </row>
    <row r="93" spans="1:8" x14ac:dyDescent="0.25">
      <c r="B93" s="8">
        <v>41334</v>
      </c>
      <c r="C93" s="5">
        <v>7</v>
      </c>
      <c r="D93" s="5">
        <v>41</v>
      </c>
      <c r="E93" s="5">
        <v>43</v>
      </c>
      <c r="F93" s="5">
        <v>8</v>
      </c>
      <c r="G93" s="5">
        <v>0</v>
      </c>
      <c r="H93">
        <f t="shared" si="2"/>
        <v>48</v>
      </c>
    </row>
    <row r="94" spans="1:8" x14ac:dyDescent="0.25">
      <c r="B94" s="8">
        <v>41699</v>
      </c>
      <c r="C94" s="5">
        <v>5</v>
      </c>
      <c r="D94" s="5">
        <v>39</v>
      </c>
      <c r="E94" s="5">
        <v>44</v>
      </c>
      <c r="F94" s="5">
        <v>11</v>
      </c>
      <c r="G94" s="5">
        <v>0</v>
      </c>
      <c r="H94">
        <f t="shared" si="2"/>
        <v>44</v>
      </c>
    </row>
    <row r="95" spans="1:8" x14ac:dyDescent="0.25">
      <c r="B95" s="8">
        <v>42064</v>
      </c>
      <c r="C95" s="5">
        <v>7</v>
      </c>
      <c r="D95" s="5">
        <v>43</v>
      </c>
      <c r="E95" s="5">
        <v>40</v>
      </c>
      <c r="F95" s="5">
        <v>9</v>
      </c>
      <c r="G95" s="5">
        <v>1</v>
      </c>
      <c r="H95">
        <f t="shared" si="2"/>
        <v>50</v>
      </c>
    </row>
    <row r="96" spans="1:8" x14ac:dyDescent="0.25">
      <c r="B96" s="8">
        <v>42430</v>
      </c>
      <c r="C96" s="5">
        <v>6</v>
      </c>
      <c r="D96" s="5">
        <v>37</v>
      </c>
      <c r="E96" s="5">
        <v>45</v>
      </c>
      <c r="F96" s="5">
        <v>12</v>
      </c>
      <c r="G96" s="5">
        <v>1</v>
      </c>
      <c r="H96">
        <f t="shared" si="2"/>
        <v>43</v>
      </c>
    </row>
    <row r="97" spans="1:9" ht="30" x14ac:dyDescent="0.25">
      <c r="A97" s="6" t="s">
        <v>29</v>
      </c>
      <c r="B97" t="s">
        <v>4</v>
      </c>
      <c r="C97" t="s">
        <v>30</v>
      </c>
      <c r="D97" t="s">
        <v>31</v>
      </c>
      <c r="E97" t="s">
        <v>32</v>
      </c>
      <c r="F97" t="s">
        <v>16</v>
      </c>
    </row>
    <row r="98" spans="1:9" x14ac:dyDescent="0.25">
      <c r="A98" s="9"/>
      <c r="B98" s="8">
        <v>36951</v>
      </c>
      <c r="C98" s="5">
        <v>36</v>
      </c>
      <c r="D98" s="5">
        <v>57</v>
      </c>
      <c r="E98" s="5">
        <v>5</v>
      </c>
      <c r="F98" s="5">
        <v>2</v>
      </c>
      <c r="G98" s="5"/>
      <c r="I98" s="5"/>
    </row>
    <row r="99" spans="1:9" x14ac:dyDescent="0.25">
      <c r="A99" s="9"/>
      <c r="B99" s="8">
        <v>37316</v>
      </c>
      <c r="C99" s="5">
        <v>40</v>
      </c>
      <c r="D99" s="5">
        <v>54</v>
      </c>
      <c r="E99" s="5">
        <v>4</v>
      </c>
      <c r="F99" s="5">
        <v>2</v>
      </c>
      <c r="G99" s="5"/>
      <c r="I99" s="5"/>
    </row>
    <row r="100" spans="1:9" x14ac:dyDescent="0.25">
      <c r="A100" s="9"/>
      <c r="B100" s="8">
        <v>37681</v>
      </c>
      <c r="C100" s="5">
        <v>33</v>
      </c>
      <c r="D100" s="5">
        <v>57</v>
      </c>
      <c r="E100" s="5">
        <v>8</v>
      </c>
      <c r="F100" s="5">
        <v>2</v>
      </c>
      <c r="G100" s="5"/>
      <c r="I100" s="5"/>
    </row>
    <row r="101" spans="1:9" x14ac:dyDescent="0.25">
      <c r="A101" s="9"/>
      <c r="B101" s="8">
        <v>38047</v>
      </c>
      <c r="C101" s="5">
        <v>34</v>
      </c>
      <c r="D101" s="5">
        <v>58</v>
      </c>
      <c r="E101" s="5">
        <v>6</v>
      </c>
      <c r="F101" s="5">
        <v>2</v>
      </c>
      <c r="G101" s="5"/>
      <c r="I101" s="5"/>
    </row>
    <row r="102" spans="1:9" x14ac:dyDescent="0.25">
      <c r="A102" s="9"/>
      <c r="B102" s="8">
        <v>38412</v>
      </c>
      <c r="C102" s="5">
        <v>29</v>
      </c>
      <c r="D102" s="5">
        <v>63</v>
      </c>
      <c r="E102" s="5">
        <v>6</v>
      </c>
      <c r="F102" s="5">
        <v>2</v>
      </c>
      <c r="G102" s="5"/>
      <c r="I102" s="5"/>
    </row>
    <row r="103" spans="1:9" x14ac:dyDescent="0.25">
      <c r="A103" s="9"/>
      <c r="B103" s="8">
        <v>38777</v>
      </c>
      <c r="C103" s="5">
        <v>25</v>
      </c>
      <c r="D103" s="5">
        <v>67</v>
      </c>
      <c r="E103" s="5">
        <v>6</v>
      </c>
      <c r="F103" s="5">
        <v>2</v>
      </c>
      <c r="G103" s="5"/>
      <c r="I103" s="5"/>
    </row>
    <row r="104" spans="1:9" x14ac:dyDescent="0.25">
      <c r="A104" s="9"/>
      <c r="B104" s="8">
        <v>39142</v>
      </c>
      <c r="C104" s="5">
        <v>25</v>
      </c>
      <c r="D104" s="5">
        <v>67</v>
      </c>
      <c r="E104" s="5">
        <v>7</v>
      </c>
      <c r="F104" s="5">
        <v>1</v>
      </c>
      <c r="G104" s="5"/>
      <c r="I104" s="5"/>
    </row>
    <row r="105" spans="1:9" x14ac:dyDescent="0.25">
      <c r="A105" s="9"/>
      <c r="B105" s="8">
        <v>39508</v>
      </c>
      <c r="C105" s="5">
        <v>26</v>
      </c>
      <c r="D105" s="5">
        <v>68</v>
      </c>
      <c r="E105" s="5">
        <v>5</v>
      </c>
      <c r="F105" s="5">
        <v>1</v>
      </c>
      <c r="G105" s="5"/>
      <c r="I105" s="5"/>
    </row>
    <row r="106" spans="1:9" x14ac:dyDescent="0.25">
      <c r="A106" s="9"/>
      <c r="B106" s="8">
        <v>39873</v>
      </c>
      <c r="C106" s="5">
        <v>41</v>
      </c>
      <c r="D106" s="5">
        <v>51</v>
      </c>
      <c r="E106" s="5">
        <v>5</v>
      </c>
      <c r="F106" s="5">
        <v>2</v>
      </c>
      <c r="G106" s="5"/>
      <c r="I106" s="5"/>
    </row>
    <row r="107" spans="1:9" x14ac:dyDescent="0.25">
      <c r="A107" s="9"/>
      <c r="B107" s="8">
        <v>40238</v>
      </c>
      <c r="C107" s="5">
        <v>41</v>
      </c>
      <c r="D107" s="5">
        <v>48</v>
      </c>
      <c r="E107" s="5">
        <v>8</v>
      </c>
      <c r="F107" s="5">
        <v>3</v>
      </c>
      <c r="G107" s="5"/>
      <c r="I107" s="5"/>
    </row>
    <row r="108" spans="1:9" x14ac:dyDescent="0.25">
      <c r="A108" s="9"/>
      <c r="B108" s="8">
        <v>40603</v>
      </c>
      <c r="C108" s="5">
        <v>42</v>
      </c>
      <c r="D108" s="5">
        <v>48</v>
      </c>
      <c r="E108" s="5">
        <v>8</v>
      </c>
      <c r="F108" s="5">
        <v>2</v>
      </c>
      <c r="G108" s="5"/>
      <c r="I108" s="5"/>
    </row>
    <row r="109" spans="1:9" x14ac:dyDescent="0.25">
      <c r="B109" s="8">
        <v>40969</v>
      </c>
      <c r="C109" s="5">
        <v>42</v>
      </c>
      <c r="D109" s="5">
        <v>49</v>
      </c>
      <c r="E109" s="5">
        <v>7</v>
      </c>
      <c r="F109" s="5">
        <v>2</v>
      </c>
    </row>
    <row r="110" spans="1:9" x14ac:dyDescent="0.25">
      <c r="B110" s="8">
        <v>41334</v>
      </c>
      <c r="C110" s="5">
        <v>41</v>
      </c>
      <c r="D110" s="5">
        <v>49</v>
      </c>
      <c r="E110" s="5">
        <v>7</v>
      </c>
      <c r="F110" s="5">
        <v>4</v>
      </c>
    </row>
    <row r="111" spans="1:9" x14ac:dyDescent="0.25">
      <c r="B111" s="8">
        <v>41699</v>
      </c>
      <c r="C111" s="5">
        <v>42</v>
      </c>
      <c r="D111" s="5">
        <v>50</v>
      </c>
      <c r="E111" s="5">
        <v>6</v>
      </c>
      <c r="F111" s="5">
        <v>2</v>
      </c>
    </row>
    <row r="112" spans="1:9" x14ac:dyDescent="0.25">
      <c r="B112" s="8">
        <v>42064</v>
      </c>
      <c r="C112" s="5">
        <v>41</v>
      </c>
      <c r="D112" s="5">
        <v>51</v>
      </c>
      <c r="E112" s="5">
        <v>7</v>
      </c>
      <c r="F112" s="5">
        <v>1</v>
      </c>
    </row>
    <row r="113" spans="1:7" x14ac:dyDescent="0.25">
      <c r="B113" s="8">
        <v>42430</v>
      </c>
      <c r="C113" s="5">
        <v>37</v>
      </c>
      <c r="D113" s="5">
        <v>56</v>
      </c>
      <c r="E113" s="5">
        <v>5</v>
      </c>
      <c r="F113" s="5">
        <v>3</v>
      </c>
    </row>
    <row r="114" spans="1:7" ht="45" x14ac:dyDescent="0.25">
      <c r="A114" s="10" t="s">
        <v>33</v>
      </c>
      <c r="B114" t="s">
        <v>4</v>
      </c>
      <c r="C114" t="s">
        <v>34</v>
      </c>
      <c r="D114" t="s">
        <v>35</v>
      </c>
      <c r="E114" t="s">
        <v>36</v>
      </c>
      <c r="F114" t="s">
        <v>37</v>
      </c>
      <c r="G114" t="s">
        <v>16</v>
      </c>
    </row>
    <row r="115" spans="1:7" x14ac:dyDescent="0.25">
      <c r="A115" s="9"/>
      <c r="B115" s="8">
        <v>36586</v>
      </c>
      <c r="C115" s="5">
        <v>16</v>
      </c>
      <c r="D115" s="5">
        <v>55</v>
      </c>
      <c r="E115" s="5">
        <v>23</v>
      </c>
      <c r="F115" s="5">
        <v>5</v>
      </c>
      <c r="G115" s="5">
        <v>1</v>
      </c>
    </row>
    <row r="116" spans="1:7" x14ac:dyDescent="0.25">
      <c r="A116" s="9"/>
      <c r="B116" s="8">
        <v>36951</v>
      </c>
      <c r="C116" s="5">
        <v>18</v>
      </c>
      <c r="D116" s="5">
        <v>50</v>
      </c>
      <c r="E116" s="5">
        <v>25</v>
      </c>
      <c r="F116" s="5">
        <v>5</v>
      </c>
      <c r="G116" s="5">
        <v>2</v>
      </c>
    </row>
    <row r="117" spans="1:7" x14ac:dyDescent="0.25">
      <c r="A117" s="9"/>
      <c r="B117" s="8">
        <v>37316</v>
      </c>
      <c r="C117" s="5">
        <v>19</v>
      </c>
      <c r="D117" s="5">
        <v>51</v>
      </c>
      <c r="E117" s="5">
        <v>24</v>
      </c>
      <c r="F117" s="5">
        <v>5</v>
      </c>
      <c r="G117" s="5">
        <v>1</v>
      </c>
    </row>
    <row r="118" spans="1:7" x14ac:dyDescent="0.25">
      <c r="A118" s="9"/>
      <c r="B118" s="8">
        <v>37681</v>
      </c>
      <c r="C118" s="5">
        <v>14</v>
      </c>
      <c r="D118" s="5">
        <v>47</v>
      </c>
      <c r="E118" s="5">
        <v>32</v>
      </c>
      <c r="F118" s="5">
        <v>6</v>
      </c>
      <c r="G118" s="5">
        <v>1</v>
      </c>
    </row>
    <row r="119" spans="1:7" x14ac:dyDescent="0.25">
      <c r="A119" s="9"/>
      <c r="B119" s="8">
        <v>38047</v>
      </c>
      <c r="C119" s="5">
        <v>14</v>
      </c>
      <c r="D119" s="5">
        <v>47</v>
      </c>
      <c r="E119" s="5">
        <v>30</v>
      </c>
      <c r="F119" s="5">
        <v>8</v>
      </c>
      <c r="G119" s="5">
        <v>1</v>
      </c>
    </row>
    <row r="120" spans="1:7" x14ac:dyDescent="0.25">
      <c r="A120" s="9"/>
      <c r="B120" s="8">
        <v>38412</v>
      </c>
      <c r="C120" s="5">
        <v>16</v>
      </c>
      <c r="D120" s="5">
        <v>49</v>
      </c>
      <c r="E120" s="5">
        <v>28</v>
      </c>
      <c r="F120" s="5">
        <v>5</v>
      </c>
      <c r="G120" s="5">
        <v>2</v>
      </c>
    </row>
    <row r="121" spans="1:7" x14ac:dyDescent="0.25">
      <c r="A121" s="9"/>
      <c r="B121" s="8">
        <v>38777</v>
      </c>
      <c r="C121" s="5">
        <v>14</v>
      </c>
      <c r="D121" s="5">
        <v>48</v>
      </c>
      <c r="E121" s="5">
        <v>29</v>
      </c>
      <c r="F121" s="5">
        <v>7</v>
      </c>
      <c r="G121" s="5">
        <v>2</v>
      </c>
    </row>
    <row r="122" spans="1:7" x14ac:dyDescent="0.25">
      <c r="A122" s="9"/>
      <c r="B122" s="8">
        <v>39142</v>
      </c>
      <c r="C122" s="5">
        <v>21</v>
      </c>
      <c r="D122" s="5">
        <v>49</v>
      </c>
      <c r="E122" s="5">
        <v>23</v>
      </c>
      <c r="F122" s="5">
        <v>5</v>
      </c>
      <c r="G122" s="5">
        <v>2</v>
      </c>
    </row>
    <row r="123" spans="1:7" x14ac:dyDescent="0.25">
      <c r="A123" s="9"/>
      <c r="B123" s="8">
        <v>39508</v>
      </c>
      <c r="C123" s="5">
        <v>22</v>
      </c>
      <c r="D123" s="5">
        <v>47</v>
      </c>
      <c r="E123" s="5">
        <v>25</v>
      </c>
      <c r="F123" s="5">
        <v>6</v>
      </c>
      <c r="G123" s="5">
        <v>1</v>
      </c>
    </row>
    <row r="124" spans="1:7" x14ac:dyDescent="0.25">
      <c r="A124" s="9"/>
      <c r="B124" s="8">
        <v>40238</v>
      </c>
      <c r="C124" s="5">
        <v>19</v>
      </c>
      <c r="D124" s="5">
        <v>42</v>
      </c>
      <c r="E124" s="5">
        <v>28</v>
      </c>
      <c r="F124" s="5">
        <v>10</v>
      </c>
      <c r="G124" s="5">
        <v>1</v>
      </c>
    </row>
    <row r="125" spans="1:7" x14ac:dyDescent="0.25">
      <c r="A125" s="9"/>
      <c r="B125" s="8">
        <v>40603</v>
      </c>
      <c r="C125" s="5">
        <v>20</v>
      </c>
      <c r="D125" s="5">
        <v>42</v>
      </c>
      <c r="E125" s="5">
        <v>27</v>
      </c>
      <c r="F125" s="5">
        <v>9</v>
      </c>
      <c r="G125" s="5">
        <v>2</v>
      </c>
    </row>
    <row r="126" spans="1:7" x14ac:dyDescent="0.25">
      <c r="B126" s="8">
        <v>40969</v>
      </c>
      <c r="C126" s="5">
        <v>17</v>
      </c>
      <c r="D126" s="5">
        <v>40</v>
      </c>
      <c r="E126" s="5">
        <v>30</v>
      </c>
      <c r="F126" s="5">
        <v>11</v>
      </c>
      <c r="G126" s="5">
        <v>2</v>
      </c>
    </row>
    <row r="128" spans="1:7" x14ac:dyDescent="0.25">
      <c r="B128" s="9"/>
      <c r="C128" s="5"/>
      <c r="D128" s="5"/>
      <c r="E128" s="5"/>
      <c r="F128" s="5"/>
      <c r="G128" s="5"/>
    </row>
    <row r="130" spans="1:38" ht="45" x14ac:dyDescent="0.25">
      <c r="A130" s="11" t="s">
        <v>106</v>
      </c>
      <c r="B130" t="s">
        <v>4</v>
      </c>
      <c r="C130" t="s">
        <v>66</v>
      </c>
      <c r="D130" t="s">
        <v>67</v>
      </c>
      <c r="E130" t="s">
        <v>68</v>
      </c>
      <c r="F130" t="s">
        <v>69</v>
      </c>
      <c r="G130" t="s">
        <v>70</v>
      </c>
      <c r="O130" t="s">
        <v>12</v>
      </c>
    </row>
    <row r="131" spans="1:38" x14ac:dyDescent="0.25">
      <c r="B131" s="8">
        <v>42430</v>
      </c>
      <c r="C131" s="18">
        <v>56</v>
      </c>
      <c r="D131" s="18">
        <v>25</v>
      </c>
      <c r="E131" s="18">
        <v>14</v>
      </c>
      <c r="F131" s="18">
        <v>5</v>
      </c>
      <c r="G131" s="18">
        <v>0</v>
      </c>
      <c r="O131" s="12" t="s">
        <v>9</v>
      </c>
    </row>
    <row r="132" spans="1:38" x14ac:dyDescent="0.25">
      <c r="B132" s="8">
        <v>42064</v>
      </c>
      <c r="C132" s="18">
        <v>47</v>
      </c>
      <c r="D132" s="18">
        <v>32</v>
      </c>
      <c r="E132" s="18">
        <v>15</v>
      </c>
      <c r="F132" s="18">
        <v>6</v>
      </c>
      <c r="G132" s="18">
        <v>0</v>
      </c>
      <c r="P132" t="s">
        <v>9</v>
      </c>
      <c r="Q132" t="s">
        <v>39</v>
      </c>
      <c r="R132" t="s">
        <v>40</v>
      </c>
      <c r="S132" t="s">
        <v>41</v>
      </c>
      <c r="T132" t="s">
        <v>42</v>
      </c>
      <c r="U132" t="s">
        <v>43</v>
      </c>
      <c r="V132" t="s">
        <v>44</v>
      </c>
      <c r="W132" t="s">
        <v>45</v>
      </c>
      <c r="X132" t="s">
        <v>46</v>
      </c>
      <c r="Y132" t="s">
        <v>47</v>
      </c>
      <c r="Z132" t="s">
        <v>48</v>
      </c>
      <c r="AA132" t="s">
        <v>49</v>
      </c>
      <c r="AB132" t="s">
        <v>50</v>
      </c>
    </row>
    <row r="133" spans="1:38" x14ac:dyDescent="0.25">
      <c r="B133" s="8">
        <v>41699</v>
      </c>
      <c r="C133" s="18">
        <v>53</v>
      </c>
      <c r="D133" s="18">
        <v>28</v>
      </c>
      <c r="E133" s="18">
        <v>15</v>
      </c>
      <c r="F133" s="18">
        <v>3</v>
      </c>
      <c r="G133" s="18">
        <v>0</v>
      </c>
      <c r="P133" s="8">
        <v>40969</v>
      </c>
      <c r="Q133">
        <v>48</v>
      </c>
      <c r="R133">
        <v>36</v>
      </c>
      <c r="S133" s="13">
        <v>30</v>
      </c>
      <c r="T133">
        <v>48</v>
      </c>
      <c r="U133">
        <v>36</v>
      </c>
      <c r="V133">
        <v>46</v>
      </c>
      <c r="W133">
        <v>37</v>
      </c>
      <c r="X133">
        <v>50</v>
      </c>
      <c r="AF133" s="8"/>
      <c r="AJ133" s="8"/>
      <c r="AL133" s="8"/>
    </row>
    <row r="134" spans="1:38" x14ac:dyDescent="0.25">
      <c r="B134" s="8">
        <v>41334</v>
      </c>
      <c r="C134" s="18">
        <v>46</v>
      </c>
      <c r="D134" s="18">
        <v>32</v>
      </c>
      <c r="E134" s="18">
        <v>16</v>
      </c>
      <c r="F134" s="18">
        <v>6</v>
      </c>
      <c r="G134" s="18">
        <v>0</v>
      </c>
      <c r="P134" s="8">
        <v>40603</v>
      </c>
      <c r="Q134" s="5">
        <v>46</v>
      </c>
      <c r="R134" s="5">
        <v>36</v>
      </c>
      <c r="S134" s="14">
        <v>25</v>
      </c>
      <c r="T134" s="5">
        <v>51</v>
      </c>
      <c r="U134" s="5">
        <v>34</v>
      </c>
      <c r="V134" s="5">
        <v>46</v>
      </c>
      <c r="W134">
        <v>34</v>
      </c>
      <c r="X134">
        <v>48</v>
      </c>
      <c r="Y134">
        <v>27</v>
      </c>
      <c r="AF134" s="8"/>
      <c r="AJ134" s="8"/>
      <c r="AL134" s="8"/>
    </row>
    <row r="135" spans="1:38" x14ac:dyDescent="0.25">
      <c r="B135" s="8">
        <v>40969</v>
      </c>
      <c r="C135">
        <v>48</v>
      </c>
      <c r="D135">
        <v>31</v>
      </c>
      <c r="E135">
        <v>17</v>
      </c>
      <c r="F135">
        <v>4</v>
      </c>
      <c r="G135" t="s">
        <v>28</v>
      </c>
      <c r="P135" s="8">
        <v>40238</v>
      </c>
      <c r="Q135" s="5">
        <v>46</v>
      </c>
      <c r="R135" s="5">
        <v>38</v>
      </c>
      <c r="S135" s="14">
        <v>28</v>
      </c>
      <c r="T135" s="5">
        <v>50</v>
      </c>
      <c r="U135" s="5">
        <v>31</v>
      </c>
      <c r="V135" s="5">
        <v>45</v>
      </c>
      <c r="W135">
        <v>33</v>
      </c>
      <c r="X135">
        <v>44</v>
      </c>
      <c r="AF135" s="8"/>
      <c r="AJ135" s="8"/>
      <c r="AL135" s="8"/>
    </row>
    <row r="136" spans="1:38" x14ac:dyDescent="0.25">
      <c r="B136" s="8">
        <v>40603</v>
      </c>
      <c r="C136" s="5">
        <v>46</v>
      </c>
      <c r="D136" s="5">
        <v>33</v>
      </c>
      <c r="E136" s="5">
        <v>16</v>
      </c>
      <c r="F136" s="5">
        <v>6</v>
      </c>
      <c r="G136" s="5" t="s">
        <v>28</v>
      </c>
      <c r="P136" s="8">
        <v>39873</v>
      </c>
      <c r="Q136" s="5">
        <v>52</v>
      </c>
      <c r="R136" s="5">
        <v>45</v>
      </c>
      <c r="S136" s="14">
        <v>34</v>
      </c>
      <c r="T136" s="5">
        <v>59</v>
      </c>
      <c r="U136" s="5">
        <v>37</v>
      </c>
      <c r="V136" s="5">
        <v>49</v>
      </c>
      <c r="W136">
        <v>42</v>
      </c>
      <c r="X136">
        <v>52</v>
      </c>
      <c r="AF136" s="8"/>
      <c r="AJ136" s="8"/>
      <c r="AL136" s="8"/>
    </row>
    <row r="137" spans="1:38" x14ac:dyDescent="0.25">
      <c r="B137" s="8">
        <v>40238</v>
      </c>
      <c r="C137" s="5">
        <v>46</v>
      </c>
      <c r="D137" s="5">
        <v>32</v>
      </c>
      <c r="E137" s="5">
        <v>18</v>
      </c>
      <c r="F137" s="5">
        <v>4</v>
      </c>
      <c r="G137" s="5" t="s">
        <v>28</v>
      </c>
      <c r="P137" s="8">
        <v>39508</v>
      </c>
      <c r="Q137" s="5">
        <v>50</v>
      </c>
      <c r="R137" s="5">
        <v>43</v>
      </c>
      <c r="S137" s="14">
        <v>37</v>
      </c>
      <c r="T137" s="5">
        <v>53</v>
      </c>
      <c r="U137" s="5">
        <v>37</v>
      </c>
      <c r="V137" s="5">
        <v>48</v>
      </c>
      <c r="W137">
        <v>40</v>
      </c>
      <c r="X137">
        <v>50</v>
      </c>
      <c r="Y137">
        <v>33</v>
      </c>
      <c r="Z137">
        <v>39</v>
      </c>
      <c r="AA137">
        <v>23</v>
      </c>
      <c r="AB137">
        <v>44</v>
      </c>
      <c r="AF137" s="8"/>
      <c r="AJ137" s="8"/>
      <c r="AL137" s="8"/>
    </row>
    <row r="138" spans="1:38" x14ac:dyDescent="0.25">
      <c r="B138" s="8">
        <v>39873</v>
      </c>
      <c r="C138" s="5">
        <v>52</v>
      </c>
      <c r="D138" s="5">
        <v>31</v>
      </c>
      <c r="E138" s="5">
        <v>13</v>
      </c>
      <c r="F138" s="5">
        <v>4</v>
      </c>
      <c r="G138" s="5" t="s">
        <v>28</v>
      </c>
      <c r="P138" s="8">
        <v>39142</v>
      </c>
      <c r="Q138" s="5">
        <v>53</v>
      </c>
      <c r="R138" s="5">
        <v>46</v>
      </c>
      <c r="S138" s="14">
        <v>41</v>
      </c>
      <c r="T138" s="5">
        <v>58</v>
      </c>
      <c r="U138" s="5">
        <v>39</v>
      </c>
      <c r="V138" s="5">
        <v>51</v>
      </c>
      <c r="W138">
        <v>43</v>
      </c>
      <c r="X138">
        <v>52</v>
      </c>
      <c r="Z138">
        <v>43</v>
      </c>
      <c r="AA138">
        <v>25</v>
      </c>
      <c r="AF138" s="8"/>
      <c r="AJ138" s="8"/>
      <c r="AL138" s="8"/>
    </row>
    <row r="139" spans="1:38" x14ac:dyDescent="0.25">
      <c r="B139" s="8">
        <v>39508</v>
      </c>
      <c r="C139" s="5">
        <v>50</v>
      </c>
      <c r="D139" s="5">
        <v>34</v>
      </c>
      <c r="E139" s="5">
        <v>12</v>
      </c>
      <c r="F139" s="5">
        <v>4</v>
      </c>
      <c r="G139" s="5" t="s">
        <v>51</v>
      </c>
      <c r="P139" s="8">
        <v>38777</v>
      </c>
      <c r="Q139" s="5">
        <v>51</v>
      </c>
      <c r="R139" s="5">
        <v>44</v>
      </c>
      <c r="S139" s="14">
        <v>36</v>
      </c>
      <c r="T139" s="5">
        <v>54</v>
      </c>
      <c r="U139" s="5">
        <v>34</v>
      </c>
      <c r="V139" s="5">
        <v>49</v>
      </c>
      <c r="W139">
        <v>40</v>
      </c>
      <c r="X139">
        <v>52</v>
      </c>
      <c r="Z139">
        <v>40</v>
      </c>
      <c r="AA139">
        <v>24</v>
      </c>
      <c r="AF139" s="8"/>
      <c r="AJ139" s="8"/>
      <c r="AL139" s="8"/>
    </row>
    <row r="140" spans="1:38" x14ac:dyDescent="0.25">
      <c r="B140" s="8">
        <v>39142</v>
      </c>
      <c r="C140" s="5">
        <v>53</v>
      </c>
      <c r="D140" s="5">
        <v>31</v>
      </c>
      <c r="E140" s="5">
        <v>13</v>
      </c>
      <c r="F140" s="5">
        <v>3</v>
      </c>
      <c r="G140" s="5" t="s">
        <v>51</v>
      </c>
      <c r="P140" s="8">
        <v>38047</v>
      </c>
      <c r="Q140" s="5">
        <v>48</v>
      </c>
      <c r="R140" s="5">
        <v>39</v>
      </c>
      <c r="S140" s="14">
        <v>26</v>
      </c>
      <c r="T140" s="5">
        <v>53</v>
      </c>
      <c r="U140" s="5">
        <v>36</v>
      </c>
      <c r="V140" s="5">
        <v>47</v>
      </c>
      <c r="W140">
        <v>35</v>
      </c>
      <c r="X140">
        <v>48</v>
      </c>
      <c r="Z140">
        <v>33</v>
      </c>
      <c r="AA140">
        <v>20</v>
      </c>
      <c r="AF140" s="8"/>
      <c r="AJ140" s="8"/>
      <c r="AL140" s="8"/>
    </row>
    <row r="141" spans="1:38" x14ac:dyDescent="0.25">
      <c r="B141" s="8">
        <v>38777</v>
      </c>
      <c r="C141" s="5">
        <v>51</v>
      </c>
      <c r="D141" s="5">
        <v>33</v>
      </c>
      <c r="E141" s="5">
        <v>11</v>
      </c>
      <c r="F141" s="5">
        <v>5</v>
      </c>
      <c r="G141" s="5" t="s">
        <v>28</v>
      </c>
      <c r="P141" s="8">
        <v>37681</v>
      </c>
      <c r="Q141" s="5">
        <v>51</v>
      </c>
      <c r="R141" s="5">
        <v>42</v>
      </c>
      <c r="S141" s="14">
        <v>28</v>
      </c>
      <c r="T141" s="5">
        <v>54</v>
      </c>
      <c r="U141" s="5">
        <v>34</v>
      </c>
      <c r="V141" s="5">
        <v>49</v>
      </c>
      <c r="W141">
        <v>39</v>
      </c>
      <c r="X141">
        <v>51</v>
      </c>
      <c r="Z141">
        <v>35</v>
      </c>
      <c r="AA141">
        <v>24</v>
      </c>
      <c r="AF141" s="8"/>
      <c r="AJ141" s="8"/>
      <c r="AL141" s="8"/>
    </row>
    <row r="142" spans="1:38" x14ac:dyDescent="0.25">
      <c r="B142" s="8">
        <v>38047</v>
      </c>
      <c r="C142" s="5">
        <v>48</v>
      </c>
      <c r="D142" s="5">
        <v>31</v>
      </c>
      <c r="E142" s="5">
        <v>16</v>
      </c>
      <c r="F142" s="5">
        <v>5</v>
      </c>
      <c r="G142" s="5" t="s">
        <v>28</v>
      </c>
      <c r="P142" s="8">
        <v>37316</v>
      </c>
      <c r="Q142" s="5">
        <v>53</v>
      </c>
      <c r="R142" s="5">
        <v>45</v>
      </c>
      <c r="S142" s="14">
        <v>29</v>
      </c>
      <c r="T142" s="5">
        <v>57</v>
      </c>
      <c r="U142" s="5">
        <v>35</v>
      </c>
      <c r="V142" s="5">
        <v>50</v>
      </c>
      <c r="W142">
        <v>38</v>
      </c>
      <c r="X142">
        <v>53</v>
      </c>
      <c r="Z142">
        <v>38</v>
      </c>
      <c r="AA142">
        <v>25</v>
      </c>
      <c r="AF142" s="8"/>
      <c r="AJ142" s="8"/>
      <c r="AL142" s="8"/>
    </row>
    <row r="143" spans="1:38" x14ac:dyDescent="0.25">
      <c r="B143" s="8">
        <v>37681</v>
      </c>
      <c r="C143" s="5">
        <v>51</v>
      </c>
      <c r="D143" s="5">
        <v>31</v>
      </c>
      <c r="E143" s="5">
        <v>13</v>
      </c>
      <c r="F143" s="5">
        <v>5</v>
      </c>
      <c r="G143" s="5" t="s">
        <v>51</v>
      </c>
      <c r="P143" s="8">
        <v>36951</v>
      </c>
      <c r="Q143" s="5">
        <v>58</v>
      </c>
      <c r="R143" s="5">
        <v>48</v>
      </c>
      <c r="S143" s="14">
        <v>33</v>
      </c>
      <c r="T143" s="5">
        <v>64</v>
      </c>
      <c r="U143" s="5">
        <v>43</v>
      </c>
      <c r="V143" s="5">
        <v>35</v>
      </c>
      <c r="W143">
        <v>44</v>
      </c>
      <c r="X143">
        <v>58</v>
      </c>
      <c r="Y143">
        <v>35</v>
      </c>
      <c r="Z143">
        <v>47</v>
      </c>
      <c r="AA143">
        <v>28</v>
      </c>
      <c r="AB143">
        <v>48</v>
      </c>
      <c r="AF143" s="8"/>
      <c r="AJ143" s="8"/>
      <c r="AL143" s="8"/>
    </row>
    <row r="144" spans="1:38" x14ac:dyDescent="0.25">
      <c r="B144" s="8">
        <v>37316</v>
      </c>
      <c r="C144" s="5">
        <v>53</v>
      </c>
      <c r="D144" s="5">
        <v>32</v>
      </c>
      <c r="E144" s="5">
        <v>12</v>
      </c>
      <c r="F144" s="5">
        <v>3</v>
      </c>
      <c r="G144" s="5" t="s">
        <v>28</v>
      </c>
      <c r="P144" s="8">
        <v>36617</v>
      </c>
      <c r="Q144" s="5">
        <v>66</v>
      </c>
      <c r="R144" s="5">
        <v>59</v>
      </c>
      <c r="S144" s="14">
        <v>40</v>
      </c>
      <c r="T144" s="5">
        <v>72</v>
      </c>
      <c r="U144" s="5">
        <v>45</v>
      </c>
      <c r="V144" s="5">
        <v>42</v>
      </c>
      <c r="W144">
        <v>51</v>
      </c>
      <c r="X144">
        <v>64</v>
      </c>
      <c r="Y144">
        <v>42</v>
      </c>
      <c r="Z144">
        <v>49</v>
      </c>
      <c r="AA144">
        <v>34</v>
      </c>
      <c r="AF144" s="8"/>
      <c r="AJ144" s="8"/>
      <c r="AL144" s="8"/>
    </row>
    <row r="145" spans="1:50" x14ac:dyDescent="0.25">
      <c r="B145" s="8">
        <v>36951</v>
      </c>
      <c r="C145" s="5">
        <v>58</v>
      </c>
      <c r="D145" s="5">
        <v>29</v>
      </c>
      <c r="E145" s="5">
        <v>10</v>
      </c>
      <c r="F145" s="5">
        <v>3</v>
      </c>
      <c r="G145" s="5" t="s">
        <v>28</v>
      </c>
      <c r="P145" s="8">
        <v>36251</v>
      </c>
      <c r="Q145" s="5">
        <v>61</v>
      </c>
      <c r="R145" s="5">
        <v>52</v>
      </c>
      <c r="S145" s="14">
        <v>34</v>
      </c>
      <c r="T145" s="5">
        <v>68</v>
      </c>
      <c r="W145">
        <v>49</v>
      </c>
      <c r="X145">
        <v>63</v>
      </c>
      <c r="Z145">
        <v>44</v>
      </c>
      <c r="AA145">
        <v>29</v>
      </c>
      <c r="AB145">
        <v>51</v>
      </c>
      <c r="AF145" s="8"/>
      <c r="AJ145" s="8"/>
      <c r="AL145" s="8"/>
    </row>
    <row r="146" spans="1:50" x14ac:dyDescent="0.25">
      <c r="B146" s="8">
        <v>36617</v>
      </c>
      <c r="C146" s="5">
        <v>66</v>
      </c>
      <c r="D146" s="5">
        <v>24</v>
      </c>
      <c r="E146" s="5">
        <v>8</v>
      </c>
      <c r="F146" s="5">
        <v>2</v>
      </c>
      <c r="G146" s="5" t="s">
        <v>28</v>
      </c>
      <c r="P146" s="8">
        <v>36220</v>
      </c>
      <c r="Q146" s="5">
        <v>55</v>
      </c>
      <c r="R146" s="5">
        <v>47</v>
      </c>
      <c r="S146" s="14">
        <v>28</v>
      </c>
      <c r="X146">
        <v>55</v>
      </c>
      <c r="AF146" s="8"/>
      <c r="AJ146" s="8"/>
      <c r="AL146" s="8"/>
    </row>
    <row r="147" spans="1:50" x14ac:dyDescent="0.25">
      <c r="B147" s="8">
        <v>36251</v>
      </c>
      <c r="C147" s="5">
        <v>61</v>
      </c>
      <c r="D147" s="5">
        <v>30</v>
      </c>
      <c r="E147" s="5">
        <v>7</v>
      </c>
      <c r="F147" s="5">
        <v>2</v>
      </c>
      <c r="G147" s="5" t="s">
        <v>28</v>
      </c>
      <c r="P147" s="8">
        <v>35704</v>
      </c>
      <c r="R147" s="5">
        <v>42</v>
      </c>
      <c r="S147" s="14">
        <v>24</v>
      </c>
      <c r="Z147">
        <v>33</v>
      </c>
      <c r="AF147" s="8"/>
      <c r="AJ147" s="8"/>
      <c r="AL147" s="8"/>
    </row>
    <row r="148" spans="1:50" x14ac:dyDescent="0.25">
      <c r="B148" s="8">
        <v>36220</v>
      </c>
      <c r="C148" s="5">
        <v>55</v>
      </c>
      <c r="D148" s="5">
        <v>30</v>
      </c>
      <c r="E148" s="5">
        <v>12</v>
      </c>
      <c r="F148" s="5">
        <v>3</v>
      </c>
      <c r="G148" s="5" t="s">
        <v>28</v>
      </c>
      <c r="P148" s="8"/>
      <c r="R148" s="5"/>
      <c r="S148" s="14"/>
      <c r="AF148" s="8"/>
      <c r="AJ148" s="8"/>
      <c r="AL148" s="8"/>
    </row>
    <row r="149" spans="1:50" x14ac:dyDescent="0.25">
      <c r="B149" s="8">
        <v>33329</v>
      </c>
      <c r="C149" s="5">
        <v>67</v>
      </c>
      <c r="D149" s="5">
        <v>21</v>
      </c>
      <c r="E149" s="5">
        <v>8</v>
      </c>
      <c r="F149" s="5">
        <v>3</v>
      </c>
      <c r="G149" s="5">
        <v>1</v>
      </c>
      <c r="P149" s="8"/>
      <c r="R149" s="5"/>
      <c r="S149" s="14"/>
      <c r="AF149" s="8"/>
      <c r="AJ149" s="8"/>
      <c r="AL149" s="8"/>
    </row>
    <row r="150" spans="1:50" x14ac:dyDescent="0.25">
      <c r="B150" s="8">
        <v>32964</v>
      </c>
      <c r="C150" s="5">
        <v>64</v>
      </c>
      <c r="D150" s="5">
        <v>23</v>
      </c>
      <c r="E150" s="5">
        <v>9</v>
      </c>
      <c r="F150" s="5">
        <v>4</v>
      </c>
      <c r="G150" s="5" t="s">
        <v>51</v>
      </c>
      <c r="P150" s="8"/>
      <c r="R150" s="5"/>
      <c r="S150" s="14"/>
      <c r="AF150" s="8"/>
      <c r="AJ150" s="8"/>
      <c r="AL150" s="8"/>
    </row>
    <row r="151" spans="1:50" x14ac:dyDescent="0.25">
      <c r="B151" s="8">
        <v>32629</v>
      </c>
      <c r="C151" s="5">
        <v>72</v>
      </c>
      <c r="D151" s="5">
        <v>19</v>
      </c>
      <c r="E151" s="5">
        <v>5</v>
      </c>
      <c r="F151" s="5">
        <v>3</v>
      </c>
      <c r="G151" s="5">
        <v>1</v>
      </c>
      <c r="P151" s="8">
        <v>33329</v>
      </c>
      <c r="Q151" s="5">
        <v>67</v>
      </c>
      <c r="R151" s="5">
        <v>59</v>
      </c>
      <c r="S151" s="14">
        <v>35</v>
      </c>
      <c r="T151" s="5">
        <v>67</v>
      </c>
      <c r="W151">
        <v>42</v>
      </c>
      <c r="X151">
        <v>62</v>
      </c>
      <c r="Z151">
        <v>49</v>
      </c>
      <c r="AA151">
        <v>34</v>
      </c>
      <c r="AB151">
        <v>53</v>
      </c>
      <c r="AF151" s="8"/>
      <c r="AJ151" s="8"/>
      <c r="AL151" s="8"/>
    </row>
    <row r="152" spans="1:50" x14ac:dyDescent="0.25">
      <c r="P152" s="8">
        <v>32964</v>
      </c>
      <c r="Q152" s="5">
        <v>64</v>
      </c>
      <c r="R152" s="5">
        <v>58</v>
      </c>
      <c r="S152" s="14">
        <v>30</v>
      </c>
      <c r="T152" s="5">
        <v>65</v>
      </c>
      <c r="W152">
        <v>40</v>
      </c>
      <c r="X152">
        <v>63</v>
      </c>
      <c r="Z152">
        <v>43</v>
      </c>
      <c r="AA152">
        <v>34</v>
      </c>
      <c r="AB152">
        <v>51</v>
      </c>
      <c r="AF152" s="8"/>
      <c r="AJ152" s="8"/>
      <c r="AL152" s="8"/>
    </row>
    <row r="153" spans="1:50" ht="45" x14ac:dyDescent="0.25">
      <c r="A153" s="2" t="s">
        <v>52</v>
      </c>
      <c r="B153" t="s">
        <v>4</v>
      </c>
      <c r="C153" t="s">
        <v>12</v>
      </c>
      <c r="D153" t="s">
        <v>38</v>
      </c>
      <c r="E153" t="s">
        <v>14</v>
      </c>
      <c r="F153" t="s">
        <v>15</v>
      </c>
      <c r="G153" t="s">
        <v>16</v>
      </c>
      <c r="P153" s="8">
        <v>32629</v>
      </c>
      <c r="Q153" s="5">
        <v>72</v>
      </c>
      <c r="R153" s="5">
        <v>63</v>
      </c>
      <c r="S153" s="14">
        <v>35</v>
      </c>
      <c r="W153">
        <v>42</v>
      </c>
      <c r="X153">
        <v>69</v>
      </c>
      <c r="Z153">
        <v>51</v>
      </c>
      <c r="AA153">
        <v>41</v>
      </c>
      <c r="AB153">
        <v>58</v>
      </c>
      <c r="AF153" s="8"/>
      <c r="AJ153" s="8"/>
      <c r="AL153" s="8"/>
    </row>
    <row r="154" spans="1:50" x14ac:dyDescent="0.25">
      <c r="A154" s="2"/>
      <c r="B154" s="8">
        <v>42430</v>
      </c>
      <c r="C154" s="18">
        <v>43</v>
      </c>
      <c r="D154" s="18">
        <v>31</v>
      </c>
      <c r="E154" s="18">
        <v>19</v>
      </c>
      <c r="F154" s="18">
        <v>7</v>
      </c>
      <c r="G154" s="18">
        <v>0</v>
      </c>
      <c r="P154" s="8"/>
      <c r="Q154" s="5"/>
      <c r="R154" s="5"/>
      <c r="S154" s="14"/>
      <c r="AF154" s="8"/>
      <c r="AJ154" s="8"/>
      <c r="AL154" s="8"/>
    </row>
    <row r="155" spans="1:50" x14ac:dyDescent="0.25">
      <c r="A155" s="2"/>
      <c r="B155" s="8">
        <v>42064</v>
      </c>
      <c r="C155" s="18">
        <v>38</v>
      </c>
      <c r="D155" s="18">
        <v>33</v>
      </c>
      <c r="E155" s="18">
        <v>19</v>
      </c>
      <c r="F155" s="18">
        <v>10</v>
      </c>
      <c r="G155" s="18">
        <v>0</v>
      </c>
      <c r="P155" s="8"/>
      <c r="Q155" s="5"/>
      <c r="R155" s="5"/>
      <c r="S155" s="14"/>
      <c r="AF155" s="8"/>
      <c r="AJ155" s="8"/>
      <c r="AL155" s="8"/>
    </row>
    <row r="156" spans="1:50" x14ac:dyDescent="0.25">
      <c r="A156" s="2"/>
      <c r="B156" s="8">
        <v>41699</v>
      </c>
      <c r="C156" s="18">
        <v>46</v>
      </c>
      <c r="D156" s="18">
        <v>27</v>
      </c>
      <c r="E156" s="18">
        <v>21</v>
      </c>
      <c r="F156" s="18">
        <v>7</v>
      </c>
      <c r="G156" s="18">
        <v>0</v>
      </c>
      <c r="P156" s="8"/>
      <c r="Q156" s="5"/>
      <c r="R156" s="5"/>
      <c r="S156" s="14"/>
      <c r="AF156" s="8"/>
      <c r="AJ156" s="8"/>
      <c r="AL156" s="8"/>
    </row>
    <row r="157" spans="1:50" x14ac:dyDescent="0.25">
      <c r="A157" s="2"/>
      <c r="B157" s="8">
        <v>41334</v>
      </c>
      <c r="C157" s="18">
        <v>36</v>
      </c>
      <c r="D157" s="18">
        <v>30</v>
      </c>
      <c r="E157" s="18">
        <v>20</v>
      </c>
      <c r="F157" s="18">
        <v>9</v>
      </c>
      <c r="G157" s="18">
        <v>0</v>
      </c>
      <c r="P157" s="8"/>
      <c r="Q157" s="5"/>
      <c r="R157" s="5"/>
      <c r="S157" s="14"/>
      <c r="AF157" s="8"/>
      <c r="AJ157" s="8"/>
      <c r="AL157" s="8"/>
    </row>
    <row r="158" spans="1:50" x14ac:dyDescent="0.25">
      <c r="A158" s="2"/>
      <c r="B158" s="8">
        <v>40969</v>
      </c>
      <c r="C158">
        <v>36</v>
      </c>
      <c r="D158">
        <v>35</v>
      </c>
      <c r="E158">
        <v>22</v>
      </c>
      <c r="F158">
        <v>7</v>
      </c>
      <c r="G158" t="s">
        <v>28</v>
      </c>
      <c r="AX158" s="8"/>
    </row>
    <row r="159" spans="1:50" x14ac:dyDescent="0.25">
      <c r="B159" s="8">
        <v>40603</v>
      </c>
      <c r="C159" s="5">
        <v>36</v>
      </c>
      <c r="D159" s="5">
        <v>36</v>
      </c>
      <c r="E159" s="5">
        <v>20</v>
      </c>
      <c r="F159" s="5">
        <v>8</v>
      </c>
      <c r="G159" s="5" t="s">
        <v>28</v>
      </c>
      <c r="AX159" s="8"/>
    </row>
    <row r="160" spans="1:50" x14ac:dyDescent="0.25">
      <c r="B160" s="8">
        <v>40238</v>
      </c>
      <c r="C160" s="5">
        <v>38</v>
      </c>
      <c r="D160" s="5">
        <v>32</v>
      </c>
      <c r="E160" s="5">
        <v>22</v>
      </c>
      <c r="F160" s="5">
        <v>8</v>
      </c>
      <c r="G160" s="5" t="s">
        <v>28</v>
      </c>
    </row>
    <row r="161" spans="2:22" x14ac:dyDescent="0.25">
      <c r="B161" s="8">
        <v>39873</v>
      </c>
      <c r="C161" s="5">
        <v>45</v>
      </c>
      <c r="D161" s="5">
        <v>31</v>
      </c>
      <c r="E161" s="5">
        <v>18</v>
      </c>
      <c r="F161" s="5">
        <v>6</v>
      </c>
      <c r="G161" s="5" t="s">
        <v>28</v>
      </c>
    </row>
    <row r="162" spans="2:22" x14ac:dyDescent="0.25">
      <c r="B162" s="8">
        <v>39508</v>
      </c>
      <c r="C162" s="5">
        <v>43</v>
      </c>
      <c r="D162" s="5">
        <v>35</v>
      </c>
      <c r="E162" s="5">
        <v>17</v>
      </c>
      <c r="F162" s="5">
        <v>6</v>
      </c>
      <c r="G162" s="5" t="s">
        <v>51</v>
      </c>
    </row>
    <row r="163" spans="2:22" x14ac:dyDescent="0.25">
      <c r="B163" s="8">
        <v>39142</v>
      </c>
      <c r="C163" s="5">
        <v>46</v>
      </c>
      <c r="D163" s="5">
        <v>33</v>
      </c>
      <c r="E163" s="5">
        <v>15</v>
      </c>
      <c r="F163" s="5">
        <v>5</v>
      </c>
      <c r="G163" s="5" t="s">
        <v>28</v>
      </c>
    </row>
    <row r="164" spans="2:22" x14ac:dyDescent="0.25">
      <c r="B164" s="8">
        <v>38777</v>
      </c>
      <c r="C164" s="5">
        <v>44</v>
      </c>
      <c r="D164" s="5">
        <v>34</v>
      </c>
      <c r="E164" s="5">
        <v>15</v>
      </c>
      <c r="F164" s="5">
        <v>7</v>
      </c>
      <c r="G164" s="5" t="s">
        <v>28</v>
      </c>
    </row>
    <row r="165" spans="2:22" x14ac:dyDescent="0.25">
      <c r="B165" s="8">
        <v>38047</v>
      </c>
      <c r="C165" s="5">
        <v>39</v>
      </c>
      <c r="D165" s="5">
        <v>30</v>
      </c>
      <c r="E165" s="5">
        <v>23</v>
      </c>
      <c r="F165" s="5">
        <v>8</v>
      </c>
      <c r="G165" s="5" t="s">
        <v>28</v>
      </c>
    </row>
    <row r="166" spans="2:22" x14ac:dyDescent="0.25">
      <c r="B166" s="8">
        <v>37681</v>
      </c>
      <c r="C166" s="5">
        <v>42</v>
      </c>
      <c r="D166" s="5">
        <v>32</v>
      </c>
      <c r="E166" s="5">
        <v>20</v>
      </c>
      <c r="F166" s="5">
        <v>6</v>
      </c>
      <c r="G166" s="5" t="s">
        <v>28</v>
      </c>
    </row>
    <row r="167" spans="2:22" x14ac:dyDescent="0.25">
      <c r="B167" s="8">
        <v>37316</v>
      </c>
      <c r="C167" s="5">
        <v>45</v>
      </c>
      <c r="D167" s="5">
        <v>33</v>
      </c>
      <c r="E167" s="5">
        <v>18</v>
      </c>
      <c r="F167" s="5">
        <v>4</v>
      </c>
      <c r="G167" s="5" t="s">
        <v>28</v>
      </c>
    </row>
    <row r="168" spans="2:22" x14ac:dyDescent="0.25">
      <c r="B168" s="8">
        <v>36951</v>
      </c>
      <c r="C168" s="5">
        <v>48</v>
      </c>
      <c r="D168" s="5">
        <v>34</v>
      </c>
      <c r="E168" s="5">
        <v>14</v>
      </c>
      <c r="F168" s="5">
        <v>4</v>
      </c>
      <c r="G168" s="5" t="s">
        <v>28</v>
      </c>
      <c r="Q168" s="5"/>
      <c r="R168" s="5"/>
      <c r="S168" s="14"/>
      <c r="T168" s="5"/>
      <c r="U168" s="5"/>
      <c r="V168" s="5"/>
    </row>
    <row r="169" spans="2:22" x14ac:dyDescent="0.25">
      <c r="B169" s="8">
        <v>36617</v>
      </c>
      <c r="C169" s="5">
        <v>59</v>
      </c>
      <c r="D169" s="5">
        <v>29</v>
      </c>
      <c r="E169" s="5">
        <v>9</v>
      </c>
      <c r="F169" s="5">
        <v>3</v>
      </c>
      <c r="G169" s="5" t="s">
        <v>28</v>
      </c>
    </row>
    <row r="170" spans="2:22" x14ac:dyDescent="0.25">
      <c r="B170" s="8">
        <v>36251</v>
      </c>
      <c r="C170" s="5">
        <v>52</v>
      </c>
      <c r="D170" s="5">
        <v>35</v>
      </c>
      <c r="E170" s="5">
        <v>10</v>
      </c>
      <c r="F170" s="5">
        <v>3</v>
      </c>
      <c r="G170" s="5" t="s">
        <v>28</v>
      </c>
      <c r="Q170" t="s">
        <v>49</v>
      </c>
      <c r="R170">
        <v>23</v>
      </c>
    </row>
    <row r="171" spans="2:22" x14ac:dyDescent="0.25">
      <c r="B171" s="8">
        <v>36220</v>
      </c>
      <c r="C171" s="5">
        <v>47</v>
      </c>
      <c r="D171" s="5">
        <v>33</v>
      </c>
      <c r="E171" s="5">
        <v>16</v>
      </c>
      <c r="F171" s="5">
        <v>4</v>
      </c>
      <c r="G171" s="5" t="s">
        <v>28</v>
      </c>
      <c r="Q171" t="s">
        <v>47</v>
      </c>
      <c r="R171">
        <v>33</v>
      </c>
    </row>
    <row r="172" spans="2:22" x14ac:dyDescent="0.25">
      <c r="B172" s="8">
        <v>35704</v>
      </c>
      <c r="C172" s="5">
        <v>42</v>
      </c>
      <c r="D172" s="5">
        <v>34</v>
      </c>
      <c r="E172" s="5">
        <v>18</v>
      </c>
      <c r="F172" s="5">
        <v>5</v>
      </c>
      <c r="G172" s="5">
        <v>1</v>
      </c>
      <c r="Q172" t="s">
        <v>41</v>
      </c>
      <c r="R172" s="14">
        <v>37</v>
      </c>
    </row>
    <row r="173" spans="2:22" x14ac:dyDescent="0.25">
      <c r="B173" s="8">
        <v>33329</v>
      </c>
      <c r="C173" s="5">
        <v>59</v>
      </c>
      <c r="D173" s="5">
        <v>28</v>
      </c>
      <c r="E173" s="5">
        <v>10</v>
      </c>
      <c r="F173" s="5">
        <v>4</v>
      </c>
      <c r="G173" s="5" t="s">
        <v>28</v>
      </c>
      <c r="Q173" t="s">
        <v>43</v>
      </c>
      <c r="R173" s="5">
        <v>37</v>
      </c>
    </row>
    <row r="174" spans="2:22" x14ac:dyDescent="0.25">
      <c r="B174" s="8">
        <v>32964</v>
      </c>
      <c r="C174" s="5">
        <v>58</v>
      </c>
      <c r="D174" s="5">
        <v>29</v>
      </c>
      <c r="E174" s="5">
        <v>9</v>
      </c>
      <c r="F174" s="5">
        <v>4</v>
      </c>
      <c r="G174" s="5" t="s">
        <v>28</v>
      </c>
      <c r="Q174" t="s">
        <v>48</v>
      </c>
      <c r="R174">
        <v>39</v>
      </c>
    </row>
    <row r="175" spans="2:22" x14ac:dyDescent="0.25">
      <c r="B175" s="8">
        <v>32629</v>
      </c>
      <c r="C175" s="5">
        <v>63</v>
      </c>
      <c r="D175" s="5">
        <v>24</v>
      </c>
      <c r="E175" s="5">
        <v>8</v>
      </c>
      <c r="F175" s="5">
        <v>4</v>
      </c>
      <c r="G175" s="5" t="s">
        <v>28</v>
      </c>
      <c r="Q175" t="s">
        <v>45</v>
      </c>
      <c r="R175">
        <v>40</v>
      </c>
    </row>
    <row r="176" spans="2:22" x14ac:dyDescent="0.25">
      <c r="Q176" t="s">
        <v>40</v>
      </c>
      <c r="R176" s="5">
        <v>43</v>
      </c>
    </row>
    <row r="177" spans="1:18" x14ac:dyDescent="0.25">
      <c r="Q177" t="s">
        <v>50</v>
      </c>
      <c r="R177">
        <v>44</v>
      </c>
    </row>
    <row r="178" spans="1:18" x14ac:dyDescent="0.25">
      <c r="Q178" t="s">
        <v>44</v>
      </c>
      <c r="R178" s="5">
        <v>48</v>
      </c>
    </row>
    <row r="179" spans="1:18" x14ac:dyDescent="0.25">
      <c r="Q179" t="s">
        <v>39</v>
      </c>
      <c r="R179" s="5">
        <v>50</v>
      </c>
    </row>
    <row r="180" spans="1:18" ht="45" x14ac:dyDescent="0.25">
      <c r="A180" s="2" t="s">
        <v>53</v>
      </c>
      <c r="B180" t="s">
        <v>9</v>
      </c>
      <c r="C180" t="s">
        <v>12</v>
      </c>
      <c r="D180" t="s">
        <v>13</v>
      </c>
      <c r="E180" t="s">
        <v>14</v>
      </c>
      <c r="F180" t="s">
        <v>15</v>
      </c>
      <c r="G180" t="s">
        <v>16</v>
      </c>
      <c r="Q180" t="s">
        <v>46</v>
      </c>
      <c r="R180">
        <v>50</v>
      </c>
    </row>
    <row r="181" spans="1:18" x14ac:dyDescent="0.25">
      <c r="A181" s="2"/>
      <c r="B181" s="8">
        <v>42430</v>
      </c>
      <c r="C181" s="18">
        <v>27</v>
      </c>
      <c r="D181" s="18">
        <v>17</v>
      </c>
      <c r="E181" s="18">
        <v>19</v>
      </c>
      <c r="F181" s="18">
        <v>0</v>
      </c>
    </row>
    <row r="182" spans="1:18" x14ac:dyDescent="0.25">
      <c r="A182" s="2"/>
      <c r="B182" s="8">
        <v>42064</v>
      </c>
      <c r="C182" s="18">
        <v>23</v>
      </c>
      <c r="D182" s="18">
        <v>21</v>
      </c>
      <c r="E182" s="18">
        <v>24</v>
      </c>
      <c r="F182" s="18">
        <v>0</v>
      </c>
    </row>
    <row r="183" spans="1:18" x14ac:dyDescent="0.25">
      <c r="A183" s="2"/>
      <c r="B183" s="8">
        <v>41699</v>
      </c>
      <c r="C183" s="18">
        <v>22</v>
      </c>
      <c r="D183" s="18">
        <v>19</v>
      </c>
      <c r="E183" s="18">
        <v>24</v>
      </c>
      <c r="F183" s="18">
        <v>0</v>
      </c>
    </row>
    <row r="184" spans="1:18" x14ac:dyDescent="0.25">
      <c r="A184" s="2"/>
      <c r="B184" s="8">
        <v>41334</v>
      </c>
      <c r="C184" s="18">
        <v>25</v>
      </c>
      <c r="D184" s="18">
        <v>20</v>
      </c>
      <c r="E184" s="18">
        <v>23</v>
      </c>
      <c r="F184" s="18">
        <v>0</v>
      </c>
    </row>
    <row r="185" spans="1:18" x14ac:dyDescent="0.25">
      <c r="A185" s="2"/>
      <c r="B185" s="8">
        <v>40969</v>
      </c>
      <c r="C185" s="13">
        <v>30</v>
      </c>
      <c r="D185" s="13">
        <v>25</v>
      </c>
      <c r="E185" s="13">
        <v>22</v>
      </c>
      <c r="F185" s="13">
        <v>23</v>
      </c>
      <c r="G185" s="13">
        <v>1</v>
      </c>
      <c r="Q185" t="s">
        <v>42</v>
      </c>
      <c r="R185" s="5">
        <v>53</v>
      </c>
    </row>
    <row r="186" spans="1:18" x14ac:dyDescent="0.25">
      <c r="B186" s="8">
        <v>40603</v>
      </c>
      <c r="C186" s="14">
        <v>25</v>
      </c>
      <c r="D186" s="14">
        <v>26</v>
      </c>
      <c r="E186" s="14">
        <v>20</v>
      </c>
      <c r="F186" s="14">
        <v>28</v>
      </c>
      <c r="G186" s="14">
        <v>1</v>
      </c>
    </row>
    <row r="187" spans="1:18" x14ac:dyDescent="0.25">
      <c r="B187" s="8">
        <v>40238</v>
      </c>
      <c r="C187" s="14">
        <v>28</v>
      </c>
      <c r="D187" s="14">
        <v>24</v>
      </c>
      <c r="E187" s="14">
        <v>19</v>
      </c>
      <c r="F187" s="14">
        <v>29</v>
      </c>
      <c r="G187" s="14" t="s">
        <v>28</v>
      </c>
    </row>
    <row r="188" spans="1:18" x14ac:dyDescent="0.25">
      <c r="B188" s="8">
        <v>39873</v>
      </c>
      <c r="C188" s="14">
        <v>34</v>
      </c>
      <c r="D188" s="14">
        <v>26</v>
      </c>
      <c r="E188" s="14">
        <v>20</v>
      </c>
      <c r="F188" s="14">
        <v>20</v>
      </c>
      <c r="G188" s="14">
        <v>1</v>
      </c>
    </row>
    <row r="189" spans="1:18" x14ac:dyDescent="0.25">
      <c r="B189" s="8">
        <v>39508</v>
      </c>
      <c r="C189" s="14">
        <v>37</v>
      </c>
      <c r="D189" s="14">
        <v>29</v>
      </c>
      <c r="E189" s="14">
        <v>16</v>
      </c>
      <c r="F189" s="14">
        <v>17</v>
      </c>
      <c r="G189" s="14">
        <v>1</v>
      </c>
    </row>
    <row r="190" spans="1:18" x14ac:dyDescent="0.25">
      <c r="B190" s="8">
        <v>39142</v>
      </c>
      <c r="C190" s="14">
        <v>41</v>
      </c>
      <c r="D190" s="14">
        <v>24</v>
      </c>
      <c r="E190" s="14">
        <v>18</v>
      </c>
      <c r="F190" s="14">
        <v>16</v>
      </c>
      <c r="G190" s="14">
        <v>1</v>
      </c>
    </row>
    <row r="191" spans="1:18" x14ac:dyDescent="0.25">
      <c r="B191" s="8">
        <v>38777</v>
      </c>
      <c r="C191" s="14">
        <v>36</v>
      </c>
      <c r="D191" s="14">
        <v>26</v>
      </c>
      <c r="E191" s="14">
        <v>21</v>
      </c>
      <c r="F191" s="14">
        <v>15</v>
      </c>
      <c r="G191" s="14">
        <v>1</v>
      </c>
    </row>
    <row r="192" spans="1:18" x14ac:dyDescent="0.25">
      <c r="B192" s="8">
        <v>38047</v>
      </c>
      <c r="C192" s="14">
        <v>26</v>
      </c>
      <c r="D192" s="14">
        <v>25</v>
      </c>
      <c r="E192" s="14">
        <v>28</v>
      </c>
      <c r="F192" s="14">
        <v>19</v>
      </c>
      <c r="G192" s="14">
        <v>2</v>
      </c>
    </row>
    <row r="193" spans="1:7" x14ac:dyDescent="0.25">
      <c r="B193" s="8">
        <v>37681</v>
      </c>
      <c r="C193" s="14">
        <v>28</v>
      </c>
      <c r="D193" s="14">
        <v>30</v>
      </c>
      <c r="E193" s="14">
        <v>23</v>
      </c>
      <c r="F193" s="14">
        <v>17</v>
      </c>
      <c r="G193" s="14">
        <v>2</v>
      </c>
    </row>
    <row r="194" spans="1:7" x14ac:dyDescent="0.25">
      <c r="B194" s="8">
        <v>37316</v>
      </c>
      <c r="C194" s="14">
        <v>29</v>
      </c>
      <c r="D194" s="14">
        <v>29</v>
      </c>
      <c r="E194" s="14">
        <v>23</v>
      </c>
      <c r="F194" s="14">
        <v>17</v>
      </c>
      <c r="G194" s="14">
        <v>2</v>
      </c>
    </row>
    <row r="195" spans="1:7" x14ac:dyDescent="0.25">
      <c r="B195" s="8">
        <v>36951</v>
      </c>
      <c r="C195" s="14">
        <v>33</v>
      </c>
      <c r="D195" s="14">
        <v>30</v>
      </c>
      <c r="E195" s="14">
        <v>22</v>
      </c>
      <c r="F195" s="14">
        <v>13</v>
      </c>
      <c r="G195" s="14">
        <v>2</v>
      </c>
    </row>
    <row r="196" spans="1:7" x14ac:dyDescent="0.25">
      <c r="B196" s="8">
        <v>36617</v>
      </c>
      <c r="C196" s="14">
        <v>40</v>
      </c>
      <c r="D196" s="14">
        <v>32</v>
      </c>
      <c r="E196" s="14">
        <v>15</v>
      </c>
      <c r="F196" s="14">
        <v>12</v>
      </c>
      <c r="G196" s="14">
        <v>1</v>
      </c>
    </row>
    <row r="197" spans="1:7" x14ac:dyDescent="0.25">
      <c r="B197" s="8">
        <v>36251</v>
      </c>
      <c r="C197" s="14">
        <v>34</v>
      </c>
      <c r="D197" s="14">
        <v>34</v>
      </c>
      <c r="E197" s="14">
        <v>18</v>
      </c>
      <c r="F197" s="14">
        <v>12</v>
      </c>
      <c r="G197" s="14">
        <v>2</v>
      </c>
    </row>
    <row r="198" spans="1:7" x14ac:dyDescent="0.25">
      <c r="B198" s="8">
        <v>36220</v>
      </c>
      <c r="C198" s="14">
        <v>28</v>
      </c>
      <c r="D198" s="14">
        <v>31</v>
      </c>
      <c r="E198" s="14">
        <v>23</v>
      </c>
      <c r="F198" s="14">
        <v>16</v>
      </c>
      <c r="G198" s="14">
        <v>2</v>
      </c>
    </row>
    <row r="199" spans="1:7" x14ac:dyDescent="0.25">
      <c r="B199" s="8">
        <v>35704</v>
      </c>
      <c r="C199" s="14">
        <v>24</v>
      </c>
      <c r="D199" s="14">
        <v>26</v>
      </c>
      <c r="E199" s="14">
        <v>29</v>
      </c>
      <c r="F199" s="14">
        <v>17</v>
      </c>
      <c r="G199" s="14">
        <v>4</v>
      </c>
    </row>
    <row r="200" spans="1:7" x14ac:dyDescent="0.25">
      <c r="B200" s="8">
        <v>33329</v>
      </c>
      <c r="C200" s="14">
        <v>35</v>
      </c>
      <c r="D200" s="14">
        <v>27</v>
      </c>
      <c r="E200" s="14">
        <v>22</v>
      </c>
      <c r="F200" s="14">
        <v>12</v>
      </c>
      <c r="G200" s="14">
        <v>5</v>
      </c>
    </row>
    <row r="201" spans="1:7" x14ac:dyDescent="0.25">
      <c r="B201" s="8">
        <v>32964</v>
      </c>
      <c r="C201" s="14">
        <v>30</v>
      </c>
      <c r="D201" s="14">
        <v>27</v>
      </c>
      <c r="E201" s="14">
        <v>20</v>
      </c>
      <c r="F201" s="14">
        <v>16</v>
      </c>
      <c r="G201" s="14">
        <v>6</v>
      </c>
    </row>
    <row r="202" spans="1:7" x14ac:dyDescent="0.25">
      <c r="B202" s="8">
        <v>32629</v>
      </c>
      <c r="C202" s="14">
        <v>35</v>
      </c>
      <c r="D202" s="14">
        <v>28</v>
      </c>
      <c r="E202" s="14">
        <v>18</v>
      </c>
      <c r="F202" s="14">
        <v>12</v>
      </c>
      <c r="G202" s="14">
        <v>7</v>
      </c>
    </row>
    <row r="207" spans="1:7" ht="45" x14ac:dyDescent="0.25">
      <c r="A207" s="2" t="s">
        <v>107</v>
      </c>
    </row>
    <row r="209" spans="2:7" x14ac:dyDescent="0.25">
      <c r="B209" t="s">
        <v>4</v>
      </c>
      <c r="C209" t="s">
        <v>12</v>
      </c>
      <c r="D209" t="s">
        <v>38</v>
      </c>
      <c r="E209" t="s">
        <v>14</v>
      </c>
      <c r="F209" t="s">
        <v>15</v>
      </c>
      <c r="G209" t="s">
        <v>16</v>
      </c>
    </row>
    <row r="210" spans="2:7" x14ac:dyDescent="0.25">
      <c r="B210" s="8">
        <v>42430</v>
      </c>
      <c r="C210" s="18">
        <v>61</v>
      </c>
      <c r="D210" s="18">
        <v>19</v>
      </c>
      <c r="E210" s="18">
        <v>13</v>
      </c>
      <c r="F210" s="18">
        <v>6</v>
      </c>
      <c r="G210" s="18">
        <v>0</v>
      </c>
    </row>
    <row r="211" spans="2:7" x14ac:dyDescent="0.25">
      <c r="B211" s="8">
        <v>42064</v>
      </c>
      <c r="C211" s="18">
        <v>55</v>
      </c>
      <c r="D211" s="18">
        <v>22</v>
      </c>
      <c r="E211" s="18">
        <v>15</v>
      </c>
      <c r="F211" s="18">
        <v>8</v>
      </c>
      <c r="G211" s="18">
        <v>0</v>
      </c>
    </row>
    <row r="212" spans="2:7" x14ac:dyDescent="0.25">
      <c r="B212" s="8">
        <v>41699</v>
      </c>
      <c r="C212" s="18">
        <v>60</v>
      </c>
      <c r="D212" s="18">
        <v>22</v>
      </c>
      <c r="E212" s="18">
        <v>13</v>
      </c>
      <c r="F212" s="18">
        <v>5</v>
      </c>
      <c r="G212" s="18">
        <v>0</v>
      </c>
    </row>
    <row r="213" spans="2:7" x14ac:dyDescent="0.25">
      <c r="B213" s="8">
        <v>41334</v>
      </c>
      <c r="C213" s="18">
        <v>53</v>
      </c>
      <c r="D213" s="18">
        <v>26</v>
      </c>
      <c r="E213" s="18">
        <v>14</v>
      </c>
      <c r="F213" s="18">
        <v>6</v>
      </c>
      <c r="G213" s="18">
        <v>0</v>
      </c>
    </row>
    <row r="214" spans="2:7" x14ac:dyDescent="0.25">
      <c r="B214" s="8">
        <v>40969</v>
      </c>
      <c r="C214">
        <v>48</v>
      </c>
      <c r="D214">
        <v>30</v>
      </c>
      <c r="E214">
        <v>15</v>
      </c>
      <c r="F214">
        <v>6</v>
      </c>
    </row>
    <row r="215" spans="2:7" x14ac:dyDescent="0.25">
      <c r="B215" s="8">
        <v>40603</v>
      </c>
      <c r="C215" s="5">
        <v>51</v>
      </c>
      <c r="D215" s="5">
        <v>26</v>
      </c>
      <c r="E215" s="5">
        <v>16</v>
      </c>
      <c r="F215" s="5">
        <v>7</v>
      </c>
      <c r="G215" s="5" t="s">
        <v>28</v>
      </c>
    </row>
    <row r="216" spans="2:7" x14ac:dyDescent="0.25">
      <c r="B216" s="8">
        <v>40238</v>
      </c>
      <c r="C216" s="5">
        <v>50</v>
      </c>
      <c r="D216" s="5">
        <v>27</v>
      </c>
      <c r="E216" s="5">
        <v>17</v>
      </c>
      <c r="F216" s="5">
        <v>6</v>
      </c>
      <c r="G216" s="5" t="s">
        <v>28</v>
      </c>
    </row>
    <row r="217" spans="2:7" x14ac:dyDescent="0.25">
      <c r="B217" s="8">
        <v>39873</v>
      </c>
      <c r="C217" s="5">
        <v>59</v>
      </c>
      <c r="D217" s="5">
        <v>25</v>
      </c>
      <c r="E217" s="5">
        <v>11</v>
      </c>
      <c r="F217" s="5">
        <v>5</v>
      </c>
      <c r="G217" s="5" t="s">
        <v>28</v>
      </c>
    </row>
    <row r="218" spans="2:7" x14ac:dyDescent="0.25">
      <c r="B218" s="8">
        <v>39508</v>
      </c>
      <c r="C218" s="5">
        <v>53</v>
      </c>
      <c r="D218" s="5">
        <v>28</v>
      </c>
      <c r="E218" s="5">
        <v>13</v>
      </c>
      <c r="F218" s="5">
        <v>6</v>
      </c>
      <c r="G218" s="5" t="s">
        <v>28</v>
      </c>
    </row>
    <row r="219" spans="2:7" x14ac:dyDescent="0.25">
      <c r="B219" s="8">
        <v>39142</v>
      </c>
      <c r="C219" s="5">
        <v>58</v>
      </c>
      <c r="D219" s="5">
        <v>24</v>
      </c>
      <c r="E219" s="5">
        <v>12</v>
      </c>
      <c r="F219" s="5">
        <v>5</v>
      </c>
      <c r="G219" s="5" t="s">
        <v>28</v>
      </c>
    </row>
    <row r="220" spans="2:7" x14ac:dyDescent="0.25">
      <c r="B220" s="8">
        <v>38777</v>
      </c>
      <c r="C220" s="5">
        <v>54</v>
      </c>
      <c r="D220" s="5">
        <v>27</v>
      </c>
      <c r="E220" s="5">
        <v>12</v>
      </c>
      <c r="F220" s="5">
        <v>7</v>
      </c>
      <c r="G220" s="5" t="s">
        <v>28</v>
      </c>
    </row>
    <row r="221" spans="2:7" x14ac:dyDescent="0.25">
      <c r="B221" s="8">
        <v>38047</v>
      </c>
      <c r="C221" s="5">
        <v>53</v>
      </c>
      <c r="D221" s="5">
        <v>24</v>
      </c>
      <c r="E221" s="5">
        <v>17</v>
      </c>
      <c r="F221" s="5">
        <v>6</v>
      </c>
      <c r="G221" s="5" t="s">
        <v>28</v>
      </c>
    </row>
    <row r="222" spans="2:7" x14ac:dyDescent="0.25">
      <c r="B222" s="8">
        <v>37681</v>
      </c>
      <c r="C222" s="5">
        <v>54</v>
      </c>
      <c r="D222" s="5">
        <v>25</v>
      </c>
      <c r="E222" s="5">
        <v>15</v>
      </c>
      <c r="F222" s="5">
        <v>6</v>
      </c>
      <c r="G222" s="5" t="s">
        <v>51</v>
      </c>
    </row>
    <row r="223" spans="2:7" x14ac:dyDescent="0.25">
      <c r="B223" s="8">
        <v>37316</v>
      </c>
      <c r="C223" s="5">
        <v>57</v>
      </c>
      <c r="D223" s="5">
        <v>25</v>
      </c>
      <c r="E223" s="5">
        <v>13</v>
      </c>
      <c r="F223" s="5">
        <v>5</v>
      </c>
      <c r="G223" s="5" t="s">
        <v>28</v>
      </c>
    </row>
    <row r="224" spans="2:7" x14ac:dyDescent="0.25">
      <c r="B224" s="8">
        <v>36951</v>
      </c>
      <c r="C224" s="5">
        <v>64</v>
      </c>
      <c r="D224" s="5">
        <v>24</v>
      </c>
      <c r="E224" s="5">
        <v>9</v>
      </c>
      <c r="F224" s="5">
        <v>3</v>
      </c>
      <c r="G224" s="5" t="s">
        <v>28</v>
      </c>
    </row>
    <row r="225" spans="1:7" x14ac:dyDescent="0.25">
      <c r="B225" s="8">
        <v>36617</v>
      </c>
      <c r="C225" s="5">
        <v>72</v>
      </c>
      <c r="D225" s="5">
        <v>20</v>
      </c>
      <c r="E225" s="5">
        <v>6</v>
      </c>
      <c r="F225" s="5">
        <v>2</v>
      </c>
      <c r="G225" s="5" t="s">
        <v>28</v>
      </c>
    </row>
    <row r="226" spans="1:7" x14ac:dyDescent="0.25">
      <c r="B226" s="8">
        <v>36251</v>
      </c>
      <c r="C226" s="5">
        <v>68</v>
      </c>
      <c r="D226" s="5">
        <v>22</v>
      </c>
      <c r="E226" s="5">
        <v>7</v>
      </c>
      <c r="F226" s="5">
        <v>3</v>
      </c>
      <c r="G226" s="5" t="s">
        <v>28</v>
      </c>
    </row>
    <row r="227" spans="1:7" x14ac:dyDescent="0.25">
      <c r="B227" s="8">
        <v>33329</v>
      </c>
      <c r="C227" s="5">
        <v>67</v>
      </c>
      <c r="D227" s="5">
        <v>19</v>
      </c>
      <c r="E227" s="5">
        <v>10</v>
      </c>
      <c r="F227" s="5">
        <v>3</v>
      </c>
      <c r="G227" s="5">
        <v>1</v>
      </c>
    </row>
    <row r="228" spans="1:7" x14ac:dyDescent="0.25">
      <c r="B228" s="8">
        <v>32964</v>
      </c>
      <c r="C228" s="5">
        <v>65</v>
      </c>
      <c r="D228" s="5">
        <v>22</v>
      </c>
      <c r="E228" s="5">
        <v>9</v>
      </c>
      <c r="F228" s="5">
        <v>4</v>
      </c>
      <c r="G228" s="5" t="s">
        <v>28</v>
      </c>
    </row>
    <row r="233" spans="1:7" ht="45" x14ac:dyDescent="0.25">
      <c r="A233" s="2" t="s">
        <v>54</v>
      </c>
      <c r="B233" t="s">
        <v>4</v>
      </c>
      <c r="C233" t="s">
        <v>12</v>
      </c>
      <c r="D233" t="s">
        <v>38</v>
      </c>
      <c r="E233" t="s">
        <v>14</v>
      </c>
      <c r="F233" t="s">
        <v>15</v>
      </c>
      <c r="G233" t="s">
        <v>16</v>
      </c>
    </row>
    <row r="234" spans="1:7" x14ac:dyDescent="0.25">
      <c r="A234" s="2"/>
      <c r="B234" s="8">
        <v>42430</v>
      </c>
      <c r="C234" s="18">
        <v>42</v>
      </c>
      <c r="D234" s="18">
        <v>26</v>
      </c>
      <c r="E234" s="18">
        <v>22</v>
      </c>
      <c r="F234" s="18">
        <v>11</v>
      </c>
      <c r="G234" s="18">
        <v>0</v>
      </c>
    </row>
    <row r="235" spans="1:7" x14ac:dyDescent="0.25">
      <c r="A235" s="2"/>
      <c r="B235" s="8">
        <v>42064</v>
      </c>
      <c r="C235" s="18">
        <v>36</v>
      </c>
      <c r="D235" s="18">
        <v>28</v>
      </c>
      <c r="E235" s="18">
        <v>22</v>
      </c>
      <c r="F235" s="18">
        <v>14</v>
      </c>
      <c r="G235" s="18">
        <v>0</v>
      </c>
    </row>
    <row r="236" spans="1:7" x14ac:dyDescent="0.25">
      <c r="A236" s="2"/>
      <c r="B236" s="8">
        <v>41699</v>
      </c>
      <c r="C236" s="18">
        <v>41</v>
      </c>
      <c r="D236" s="18">
        <v>24</v>
      </c>
      <c r="E236" s="18">
        <v>24</v>
      </c>
      <c r="F236" s="18">
        <v>10</v>
      </c>
      <c r="G236" s="18">
        <v>1</v>
      </c>
    </row>
    <row r="237" spans="1:7" x14ac:dyDescent="0.25">
      <c r="A237" s="2"/>
      <c r="B237" s="8">
        <v>41334</v>
      </c>
      <c r="C237" s="18">
        <v>35</v>
      </c>
      <c r="D237" s="18">
        <v>29</v>
      </c>
      <c r="E237" s="18">
        <v>22</v>
      </c>
      <c r="F237" s="18">
        <v>13</v>
      </c>
      <c r="G237" s="18">
        <v>0</v>
      </c>
    </row>
    <row r="238" spans="1:7" x14ac:dyDescent="0.25">
      <c r="A238" s="2"/>
      <c r="B238" s="8">
        <v>40969</v>
      </c>
      <c r="C238">
        <v>36</v>
      </c>
      <c r="D238">
        <v>29</v>
      </c>
      <c r="E238">
        <v>23</v>
      </c>
      <c r="F238">
        <v>12</v>
      </c>
      <c r="G238">
        <v>1</v>
      </c>
    </row>
    <row r="239" spans="1:7" x14ac:dyDescent="0.25">
      <c r="B239" s="8">
        <v>40603</v>
      </c>
      <c r="C239" s="5">
        <v>34</v>
      </c>
      <c r="D239" s="5">
        <v>30</v>
      </c>
      <c r="E239" s="5">
        <v>23</v>
      </c>
      <c r="F239" s="5">
        <v>13</v>
      </c>
      <c r="G239" s="5">
        <v>1</v>
      </c>
    </row>
    <row r="240" spans="1:7" x14ac:dyDescent="0.25">
      <c r="B240" s="8">
        <v>40238</v>
      </c>
      <c r="C240" s="5">
        <v>31</v>
      </c>
      <c r="D240" s="5">
        <v>30</v>
      </c>
      <c r="E240" s="5">
        <v>24</v>
      </c>
      <c r="F240" s="5">
        <v>15</v>
      </c>
      <c r="G240" s="5" t="s">
        <v>28</v>
      </c>
    </row>
    <row r="241" spans="1:7" x14ac:dyDescent="0.25">
      <c r="B241" s="8">
        <v>39873</v>
      </c>
      <c r="C241" s="5">
        <v>37</v>
      </c>
      <c r="D241" s="5">
        <v>28</v>
      </c>
      <c r="E241" s="5">
        <v>22</v>
      </c>
      <c r="F241" s="5">
        <v>12</v>
      </c>
      <c r="G241" s="5" t="s">
        <v>28</v>
      </c>
    </row>
    <row r="242" spans="1:7" x14ac:dyDescent="0.25">
      <c r="B242" s="8">
        <v>39508</v>
      </c>
      <c r="C242" s="5">
        <v>37</v>
      </c>
      <c r="D242" s="5">
        <v>31</v>
      </c>
      <c r="E242" s="5">
        <v>20</v>
      </c>
      <c r="F242" s="5">
        <v>11</v>
      </c>
      <c r="G242" s="5" t="s">
        <v>28</v>
      </c>
    </row>
    <row r="243" spans="1:7" x14ac:dyDescent="0.25">
      <c r="B243" s="8">
        <v>39142</v>
      </c>
      <c r="C243" s="5">
        <v>39</v>
      </c>
      <c r="D243" s="5">
        <v>30</v>
      </c>
      <c r="E243" s="5">
        <v>19</v>
      </c>
      <c r="F243" s="5">
        <v>12</v>
      </c>
      <c r="G243" s="5" t="s">
        <v>28</v>
      </c>
    </row>
    <row r="244" spans="1:7" x14ac:dyDescent="0.25">
      <c r="B244" s="8">
        <v>38777</v>
      </c>
      <c r="C244" s="5">
        <v>34</v>
      </c>
      <c r="D244" s="5">
        <v>29</v>
      </c>
      <c r="E244" s="5">
        <v>23</v>
      </c>
      <c r="F244" s="5">
        <v>14</v>
      </c>
      <c r="G244" s="5">
        <v>1</v>
      </c>
    </row>
    <row r="245" spans="1:7" x14ac:dyDescent="0.25">
      <c r="B245" s="8">
        <v>38047</v>
      </c>
      <c r="C245" s="5">
        <v>36</v>
      </c>
      <c r="D245" s="5">
        <v>26</v>
      </c>
      <c r="E245" s="5">
        <v>23</v>
      </c>
      <c r="F245" s="5">
        <v>15</v>
      </c>
      <c r="G245" s="5" t="s">
        <v>28</v>
      </c>
    </row>
    <row r="246" spans="1:7" x14ac:dyDescent="0.25">
      <c r="B246" s="8">
        <v>37681</v>
      </c>
      <c r="C246" s="5">
        <v>34</v>
      </c>
      <c r="D246" s="5">
        <v>32</v>
      </c>
      <c r="E246" s="5">
        <v>21</v>
      </c>
      <c r="F246" s="5">
        <v>12</v>
      </c>
      <c r="G246" s="5">
        <v>1</v>
      </c>
    </row>
    <row r="247" spans="1:7" x14ac:dyDescent="0.25">
      <c r="B247" s="8">
        <v>37316</v>
      </c>
      <c r="C247" s="5">
        <v>35</v>
      </c>
      <c r="D247" s="5">
        <v>30</v>
      </c>
      <c r="E247" s="5">
        <v>22</v>
      </c>
      <c r="F247" s="5">
        <v>12</v>
      </c>
      <c r="G247" s="5">
        <v>1</v>
      </c>
    </row>
    <row r="248" spans="1:7" x14ac:dyDescent="0.25">
      <c r="B248" s="8">
        <v>36951</v>
      </c>
      <c r="C248" s="5">
        <v>43</v>
      </c>
      <c r="D248" s="5">
        <v>30</v>
      </c>
      <c r="E248" s="5">
        <v>19</v>
      </c>
      <c r="F248" s="5">
        <v>7</v>
      </c>
      <c r="G248" s="5">
        <v>1</v>
      </c>
    </row>
    <row r="249" spans="1:7" x14ac:dyDescent="0.25">
      <c r="B249" s="8">
        <v>36617</v>
      </c>
      <c r="C249" s="5">
        <v>45</v>
      </c>
      <c r="D249" s="5">
        <v>33</v>
      </c>
      <c r="E249" s="5">
        <v>14</v>
      </c>
      <c r="F249" s="5">
        <v>8</v>
      </c>
      <c r="G249" s="5" t="s">
        <v>28</v>
      </c>
    </row>
    <row r="255" spans="1:7" ht="60" x14ac:dyDescent="0.25">
      <c r="A255" s="2" t="s">
        <v>55</v>
      </c>
      <c r="B255" t="s">
        <v>4</v>
      </c>
      <c r="C255" t="s">
        <v>12</v>
      </c>
      <c r="D255" t="s">
        <v>38</v>
      </c>
      <c r="E255" t="s">
        <v>14</v>
      </c>
      <c r="F255" t="s">
        <v>15</v>
      </c>
      <c r="G255" t="s">
        <v>16</v>
      </c>
    </row>
    <row r="256" spans="1:7" x14ac:dyDescent="0.25">
      <c r="A256" s="2"/>
      <c r="B256" s="8">
        <v>40969</v>
      </c>
      <c r="C256">
        <v>46</v>
      </c>
      <c r="D256">
        <v>29</v>
      </c>
      <c r="E256">
        <v>17</v>
      </c>
      <c r="F256">
        <v>7</v>
      </c>
    </row>
    <row r="257" spans="1:7" x14ac:dyDescent="0.25">
      <c r="B257" s="8">
        <v>40603</v>
      </c>
      <c r="C257" s="5">
        <v>46</v>
      </c>
      <c r="D257" s="5">
        <v>29</v>
      </c>
      <c r="E257" s="5">
        <v>17</v>
      </c>
      <c r="F257" s="5">
        <v>7</v>
      </c>
      <c r="G257" s="5">
        <v>1</v>
      </c>
    </row>
    <row r="258" spans="1:7" x14ac:dyDescent="0.25">
      <c r="B258" s="8">
        <v>40238</v>
      </c>
      <c r="C258" s="5">
        <v>45</v>
      </c>
      <c r="D258" s="5">
        <v>30</v>
      </c>
      <c r="E258" s="5">
        <v>18</v>
      </c>
      <c r="F258" s="5">
        <v>7</v>
      </c>
      <c r="G258" s="5" t="s">
        <v>51</v>
      </c>
    </row>
    <row r="259" spans="1:7" x14ac:dyDescent="0.25">
      <c r="B259" s="8">
        <v>39873</v>
      </c>
      <c r="C259" s="5">
        <v>49</v>
      </c>
      <c r="D259" s="5">
        <v>31</v>
      </c>
      <c r="E259" s="5">
        <v>14</v>
      </c>
      <c r="F259" s="5">
        <v>5</v>
      </c>
      <c r="G259" s="5" t="s">
        <v>28</v>
      </c>
    </row>
    <row r="260" spans="1:7" x14ac:dyDescent="0.25">
      <c r="B260" s="8">
        <v>39508</v>
      </c>
      <c r="C260" s="5">
        <v>48</v>
      </c>
      <c r="D260" s="5">
        <v>31</v>
      </c>
      <c r="E260" s="5">
        <v>15</v>
      </c>
      <c r="F260" s="5">
        <v>5</v>
      </c>
      <c r="G260" s="5" t="s">
        <v>28</v>
      </c>
    </row>
    <row r="261" spans="1:7" x14ac:dyDescent="0.25">
      <c r="B261" s="8">
        <v>39142</v>
      </c>
      <c r="C261" s="5">
        <v>51</v>
      </c>
      <c r="D261" s="5">
        <v>27</v>
      </c>
      <c r="E261" s="5">
        <v>16</v>
      </c>
      <c r="F261" s="5">
        <v>5</v>
      </c>
      <c r="G261" s="5" t="s">
        <v>28</v>
      </c>
    </row>
    <row r="262" spans="1:7" x14ac:dyDescent="0.25">
      <c r="B262" s="8">
        <v>38777</v>
      </c>
      <c r="C262" s="5">
        <v>49</v>
      </c>
      <c r="D262" s="5">
        <v>27</v>
      </c>
      <c r="E262" s="5">
        <v>14</v>
      </c>
      <c r="F262" s="5">
        <v>9</v>
      </c>
      <c r="G262" s="5">
        <v>1</v>
      </c>
    </row>
    <row r="263" spans="1:7" x14ac:dyDescent="0.25">
      <c r="B263" s="8">
        <v>38047</v>
      </c>
      <c r="C263" s="5">
        <v>47</v>
      </c>
      <c r="D263" s="5">
        <v>25</v>
      </c>
      <c r="E263" s="5">
        <v>20</v>
      </c>
      <c r="F263" s="5">
        <v>8</v>
      </c>
      <c r="G263" s="5" t="s">
        <v>28</v>
      </c>
    </row>
    <row r="264" spans="1:7" x14ac:dyDescent="0.25">
      <c r="B264" s="8">
        <v>37681</v>
      </c>
      <c r="C264" s="5">
        <v>49</v>
      </c>
      <c r="D264" s="5">
        <v>28</v>
      </c>
      <c r="E264" s="5">
        <v>15</v>
      </c>
      <c r="F264" s="5">
        <v>8</v>
      </c>
      <c r="G264" s="5" t="s">
        <v>28</v>
      </c>
    </row>
    <row r="265" spans="1:7" x14ac:dyDescent="0.25">
      <c r="B265" s="8">
        <v>37316</v>
      </c>
      <c r="C265" s="5">
        <v>50</v>
      </c>
      <c r="D265" s="5">
        <v>28</v>
      </c>
      <c r="E265" s="5">
        <v>17</v>
      </c>
      <c r="F265" s="5">
        <v>5</v>
      </c>
      <c r="G265" s="5" t="s">
        <v>28</v>
      </c>
    </row>
    <row r="266" spans="1:7" x14ac:dyDescent="0.25">
      <c r="B266" s="8">
        <v>36951</v>
      </c>
      <c r="C266" s="5">
        <v>35</v>
      </c>
      <c r="D266" s="5">
        <v>34</v>
      </c>
      <c r="E266" s="5">
        <v>19</v>
      </c>
      <c r="F266" s="5">
        <v>10</v>
      </c>
      <c r="G266" s="5">
        <v>2</v>
      </c>
    </row>
    <row r="267" spans="1:7" x14ac:dyDescent="0.25">
      <c r="B267" s="8">
        <v>36617</v>
      </c>
      <c r="C267" s="5">
        <v>42</v>
      </c>
      <c r="D267" s="5">
        <v>31</v>
      </c>
      <c r="E267" s="5">
        <v>14</v>
      </c>
      <c r="F267" s="5">
        <v>12</v>
      </c>
      <c r="G267" s="5">
        <v>1</v>
      </c>
    </row>
    <row r="271" spans="1:7" ht="45" x14ac:dyDescent="0.25">
      <c r="A271" s="2" t="s">
        <v>56</v>
      </c>
      <c r="B271" t="s">
        <v>4</v>
      </c>
      <c r="C271" t="s">
        <v>12</v>
      </c>
      <c r="D271" t="s">
        <v>38</v>
      </c>
      <c r="E271" t="s">
        <v>14</v>
      </c>
      <c r="F271" t="s">
        <v>15</v>
      </c>
      <c r="G271" t="s">
        <v>16</v>
      </c>
    </row>
    <row r="272" spans="1:7" x14ac:dyDescent="0.25">
      <c r="B272" s="8">
        <v>39508</v>
      </c>
      <c r="C272" s="5">
        <v>44</v>
      </c>
      <c r="D272" s="5">
        <v>33</v>
      </c>
      <c r="E272" s="5">
        <v>17</v>
      </c>
      <c r="F272" s="5">
        <v>6</v>
      </c>
      <c r="G272" s="5" t="s">
        <v>9</v>
      </c>
    </row>
    <row r="273" spans="1:7" x14ac:dyDescent="0.25">
      <c r="B273" s="8">
        <v>36951</v>
      </c>
      <c r="C273" s="5">
        <v>48</v>
      </c>
      <c r="D273" s="5">
        <v>33</v>
      </c>
      <c r="E273" s="5">
        <v>15</v>
      </c>
      <c r="F273" s="5">
        <v>4</v>
      </c>
      <c r="G273" s="5" t="s">
        <v>9</v>
      </c>
    </row>
    <row r="274" spans="1:7" x14ac:dyDescent="0.25">
      <c r="B274" s="8">
        <v>36586</v>
      </c>
      <c r="C274" s="5">
        <v>51</v>
      </c>
      <c r="D274" s="5">
        <v>31</v>
      </c>
      <c r="E274" s="5">
        <v>13</v>
      </c>
      <c r="F274" s="5">
        <v>5</v>
      </c>
      <c r="G274" s="5" t="s">
        <v>9</v>
      </c>
    </row>
    <row r="275" spans="1:7" x14ac:dyDescent="0.25">
      <c r="B275" s="8">
        <v>36251</v>
      </c>
      <c r="C275" s="5">
        <v>51</v>
      </c>
      <c r="D275" s="5">
        <v>31</v>
      </c>
      <c r="E275" s="5">
        <v>13</v>
      </c>
      <c r="F275" s="5">
        <v>5</v>
      </c>
      <c r="G275" s="5" t="s">
        <v>9</v>
      </c>
    </row>
    <row r="276" spans="1:7" x14ac:dyDescent="0.25">
      <c r="B276" s="8">
        <v>33329</v>
      </c>
      <c r="C276" s="5">
        <v>53</v>
      </c>
      <c r="D276" s="5">
        <v>27</v>
      </c>
      <c r="E276" s="5">
        <v>15</v>
      </c>
      <c r="F276" s="5">
        <v>5</v>
      </c>
      <c r="G276" s="5">
        <v>1</v>
      </c>
    </row>
    <row r="277" spans="1:7" x14ac:dyDescent="0.25">
      <c r="B277" s="8">
        <v>32964</v>
      </c>
      <c r="C277" s="5">
        <v>51</v>
      </c>
      <c r="D277" s="5">
        <v>30</v>
      </c>
      <c r="E277" s="5">
        <v>12</v>
      </c>
      <c r="F277" s="5">
        <v>7</v>
      </c>
      <c r="G277" s="5" t="s">
        <v>9</v>
      </c>
    </row>
    <row r="278" spans="1:7" x14ac:dyDescent="0.25">
      <c r="B278" s="8">
        <v>32629</v>
      </c>
      <c r="C278" s="5">
        <v>58</v>
      </c>
      <c r="D278" s="5">
        <v>27</v>
      </c>
      <c r="E278" s="5">
        <v>9</v>
      </c>
      <c r="F278" s="5">
        <v>5</v>
      </c>
      <c r="G278" s="5">
        <v>1</v>
      </c>
    </row>
    <row r="283" spans="1:7" ht="45" x14ac:dyDescent="0.25">
      <c r="A283" s="11" t="s">
        <v>57</v>
      </c>
      <c r="B283" t="s">
        <v>4</v>
      </c>
      <c r="C283" t="s">
        <v>12</v>
      </c>
      <c r="D283" t="s">
        <v>38</v>
      </c>
      <c r="E283" t="s">
        <v>14</v>
      </c>
      <c r="F283" t="s">
        <v>15</v>
      </c>
      <c r="G283" t="s">
        <v>16</v>
      </c>
    </row>
    <row r="284" spans="1:7" x14ac:dyDescent="0.25">
      <c r="A284" s="11"/>
      <c r="B284" s="8">
        <v>42430</v>
      </c>
      <c r="C284" s="18">
        <v>39</v>
      </c>
      <c r="D284" s="18">
        <v>28</v>
      </c>
      <c r="E284" s="18">
        <v>20</v>
      </c>
      <c r="F284" s="18">
        <v>13</v>
      </c>
      <c r="G284" s="18">
        <v>0</v>
      </c>
    </row>
    <row r="285" spans="1:7" x14ac:dyDescent="0.25">
      <c r="A285" s="11"/>
      <c r="B285" s="8">
        <v>42064</v>
      </c>
      <c r="C285" s="18">
        <v>33</v>
      </c>
      <c r="D285" s="18">
        <v>30</v>
      </c>
      <c r="E285" s="18">
        <v>21</v>
      </c>
      <c r="F285" s="18">
        <v>16</v>
      </c>
      <c r="G285" s="18">
        <v>1</v>
      </c>
    </row>
    <row r="286" spans="1:7" x14ac:dyDescent="0.25">
      <c r="A286" s="11"/>
      <c r="B286" s="8">
        <v>41699</v>
      </c>
      <c r="C286" s="18">
        <v>41</v>
      </c>
      <c r="D286" s="18">
        <v>27</v>
      </c>
      <c r="E286" s="18">
        <v>22</v>
      </c>
      <c r="F286" s="18">
        <v>11</v>
      </c>
      <c r="G286" s="18">
        <v>0</v>
      </c>
    </row>
    <row r="287" spans="1:7" x14ac:dyDescent="0.25">
      <c r="A287" s="11"/>
      <c r="B287" s="8">
        <v>41334</v>
      </c>
      <c r="C287" s="18">
        <v>37</v>
      </c>
      <c r="D287" s="18">
        <v>27</v>
      </c>
      <c r="E287" s="18">
        <v>23</v>
      </c>
      <c r="F287" s="18">
        <v>13</v>
      </c>
      <c r="G287" s="18">
        <v>1</v>
      </c>
    </row>
    <row r="288" spans="1:7" x14ac:dyDescent="0.25">
      <c r="B288" s="8">
        <v>40969</v>
      </c>
      <c r="C288">
        <v>37</v>
      </c>
      <c r="D288">
        <v>27</v>
      </c>
      <c r="E288">
        <v>24</v>
      </c>
      <c r="F288">
        <v>12</v>
      </c>
      <c r="G288">
        <v>1</v>
      </c>
    </row>
    <row r="289" spans="2:7" x14ac:dyDescent="0.25">
      <c r="B289" s="8">
        <v>40603</v>
      </c>
      <c r="C289">
        <v>34</v>
      </c>
      <c r="D289">
        <v>29</v>
      </c>
      <c r="E289">
        <v>21</v>
      </c>
      <c r="F289">
        <v>14</v>
      </c>
      <c r="G289">
        <v>1</v>
      </c>
    </row>
    <row r="290" spans="2:7" x14ac:dyDescent="0.25">
      <c r="B290" s="8">
        <v>40238</v>
      </c>
      <c r="C290">
        <v>33</v>
      </c>
      <c r="D290">
        <v>33</v>
      </c>
      <c r="E290">
        <v>22</v>
      </c>
      <c r="F290">
        <v>11</v>
      </c>
      <c r="G290">
        <v>1</v>
      </c>
    </row>
    <row r="291" spans="2:7" x14ac:dyDescent="0.25">
      <c r="B291" s="8">
        <v>39873</v>
      </c>
      <c r="C291">
        <v>42</v>
      </c>
      <c r="D291">
        <v>26</v>
      </c>
      <c r="E291">
        <v>21</v>
      </c>
      <c r="F291">
        <v>11</v>
      </c>
    </row>
    <row r="292" spans="2:7" x14ac:dyDescent="0.25">
      <c r="B292" s="8">
        <v>39508</v>
      </c>
      <c r="C292">
        <v>40</v>
      </c>
      <c r="D292">
        <v>29</v>
      </c>
      <c r="E292">
        <v>20</v>
      </c>
      <c r="F292">
        <v>11</v>
      </c>
    </row>
    <row r="293" spans="2:7" x14ac:dyDescent="0.25">
      <c r="B293" s="8">
        <v>39142</v>
      </c>
      <c r="C293">
        <v>43</v>
      </c>
      <c r="D293">
        <v>30</v>
      </c>
      <c r="E293">
        <v>17</v>
      </c>
      <c r="F293">
        <v>10</v>
      </c>
      <c r="G293">
        <v>1</v>
      </c>
    </row>
    <row r="294" spans="2:7" x14ac:dyDescent="0.25">
      <c r="B294" s="8">
        <v>38777</v>
      </c>
      <c r="C294">
        <v>40</v>
      </c>
      <c r="D294">
        <v>24</v>
      </c>
      <c r="E294">
        <v>22</v>
      </c>
      <c r="F294">
        <v>13</v>
      </c>
      <c r="G294">
        <v>1</v>
      </c>
    </row>
    <row r="295" spans="2:7" x14ac:dyDescent="0.25">
      <c r="B295" s="8">
        <v>38047</v>
      </c>
      <c r="C295">
        <v>35</v>
      </c>
      <c r="D295">
        <v>26</v>
      </c>
      <c r="E295">
        <v>23</v>
      </c>
      <c r="F295">
        <v>15</v>
      </c>
      <c r="G295">
        <v>1</v>
      </c>
    </row>
    <row r="296" spans="2:7" x14ac:dyDescent="0.25">
      <c r="B296" s="8">
        <v>37681</v>
      </c>
      <c r="C296">
        <v>39</v>
      </c>
      <c r="D296">
        <v>29</v>
      </c>
      <c r="E296">
        <v>21</v>
      </c>
      <c r="F296">
        <v>11</v>
      </c>
    </row>
    <row r="297" spans="2:7" x14ac:dyDescent="0.25">
      <c r="B297" s="8">
        <v>37316</v>
      </c>
      <c r="C297">
        <v>38</v>
      </c>
      <c r="D297">
        <v>27</v>
      </c>
      <c r="E297">
        <v>21</v>
      </c>
      <c r="F297">
        <v>12</v>
      </c>
      <c r="G297">
        <v>2</v>
      </c>
    </row>
    <row r="298" spans="2:7" x14ac:dyDescent="0.25">
      <c r="B298" s="8">
        <v>36951</v>
      </c>
      <c r="C298">
        <v>44</v>
      </c>
      <c r="D298">
        <v>32</v>
      </c>
      <c r="E298">
        <v>15</v>
      </c>
      <c r="F298">
        <v>8</v>
      </c>
      <c r="G298">
        <v>1</v>
      </c>
    </row>
    <row r="299" spans="2:7" x14ac:dyDescent="0.25">
      <c r="B299" s="8">
        <v>36617</v>
      </c>
      <c r="C299">
        <v>51</v>
      </c>
      <c r="D299">
        <v>25</v>
      </c>
      <c r="E299">
        <v>14</v>
      </c>
      <c r="F299">
        <v>9</v>
      </c>
      <c r="G299">
        <v>1</v>
      </c>
    </row>
    <row r="300" spans="2:7" x14ac:dyDescent="0.25">
      <c r="B300" s="8">
        <v>36251</v>
      </c>
      <c r="C300">
        <v>49</v>
      </c>
      <c r="D300">
        <v>30</v>
      </c>
      <c r="E300">
        <v>14</v>
      </c>
      <c r="F300">
        <v>6</v>
      </c>
      <c r="G300">
        <v>1</v>
      </c>
    </row>
    <row r="301" spans="2:7" x14ac:dyDescent="0.25">
      <c r="B301" s="8">
        <v>36220</v>
      </c>
    </row>
    <row r="302" spans="2:7" x14ac:dyDescent="0.25">
      <c r="B302" s="8">
        <v>33329</v>
      </c>
      <c r="C302">
        <v>42</v>
      </c>
      <c r="D302">
        <v>25</v>
      </c>
      <c r="E302">
        <v>21</v>
      </c>
      <c r="F302">
        <v>10</v>
      </c>
      <c r="G302">
        <v>2</v>
      </c>
    </row>
    <row r="303" spans="2:7" x14ac:dyDescent="0.25">
      <c r="B303" s="8">
        <v>32964</v>
      </c>
      <c r="C303">
        <v>40</v>
      </c>
      <c r="D303">
        <v>24</v>
      </c>
      <c r="E303">
        <v>19</v>
      </c>
      <c r="F303">
        <v>14</v>
      </c>
      <c r="G303">
        <v>3</v>
      </c>
    </row>
    <row r="304" spans="2:7" x14ac:dyDescent="0.25">
      <c r="B304" s="8">
        <v>32629</v>
      </c>
      <c r="C304">
        <v>42</v>
      </c>
      <c r="D304">
        <v>25</v>
      </c>
      <c r="E304">
        <v>18</v>
      </c>
      <c r="F304">
        <v>12</v>
      </c>
      <c r="G304">
        <v>3</v>
      </c>
    </row>
    <row r="308" spans="1:7" ht="45" x14ac:dyDescent="0.25">
      <c r="A308" s="11" t="s">
        <v>58</v>
      </c>
      <c r="B308" t="s">
        <v>4</v>
      </c>
      <c r="C308" t="s">
        <v>12</v>
      </c>
      <c r="D308" t="s">
        <v>38</v>
      </c>
      <c r="E308" t="s">
        <v>14</v>
      </c>
      <c r="F308" t="s">
        <v>15</v>
      </c>
      <c r="G308" t="s">
        <v>16</v>
      </c>
    </row>
    <row r="309" spans="1:7" x14ac:dyDescent="0.25">
      <c r="B309" s="8">
        <v>40969</v>
      </c>
      <c r="C309">
        <v>50</v>
      </c>
      <c r="D309">
        <v>28</v>
      </c>
      <c r="E309">
        <v>16</v>
      </c>
      <c r="F309">
        <v>5</v>
      </c>
    </row>
    <row r="310" spans="1:7" x14ac:dyDescent="0.25">
      <c r="B310" s="8">
        <v>40603</v>
      </c>
      <c r="C310">
        <v>48</v>
      </c>
      <c r="D310">
        <v>31</v>
      </c>
      <c r="E310">
        <v>15</v>
      </c>
      <c r="F310">
        <v>5</v>
      </c>
    </row>
    <row r="311" spans="1:7" x14ac:dyDescent="0.25">
      <c r="B311" s="8">
        <v>40238</v>
      </c>
      <c r="C311">
        <v>44</v>
      </c>
      <c r="D311">
        <v>33</v>
      </c>
      <c r="E311">
        <v>18</v>
      </c>
      <c r="F311">
        <v>5</v>
      </c>
    </row>
    <row r="312" spans="1:7" x14ac:dyDescent="0.25">
      <c r="B312" s="8">
        <v>39873</v>
      </c>
      <c r="C312">
        <v>52</v>
      </c>
      <c r="D312">
        <v>28</v>
      </c>
      <c r="E312">
        <v>14</v>
      </c>
      <c r="F312">
        <v>5</v>
      </c>
    </row>
    <row r="313" spans="1:7" x14ac:dyDescent="0.25">
      <c r="B313" s="8">
        <v>39508</v>
      </c>
      <c r="C313">
        <v>50</v>
      </c>
      <c r="D313">
        <v>30</v>
      </c>
      <c r="E313">
        <v>14</v>
      </c>
      <c r="F313">
        <v>6</v>
      </c>
    </row>
    <row r="314" spans="1:7" x14ac:dyDescent="0.25">
      <c r="B314" s="8">
        <v>39142</v>
      </c>
      <c r="C314">
        <v>52</v>
      </c>
      <c r="D314">
        <v>28</v>
      </c>
      <c r="E314">
        <v>13</v>
      </c>
      <c r="F314">
        <v>7</v>
      </c>
    </row>
    <row r="315" spans="1:7" x14ac:dyDescent="0.25">
      <c r="B315" s="8">
        <v>38777</v>
      </c>
      <c r="C315">
        <v>52</v>
      </c>
      <c r="D315">
        <v>29</v>
      </c>
      <c r="E315">
        <v>13</v>
      </c>
      <c r="F315">
        <v>6</v>
      </c>
    </row>
    <row r="316" spans="1:7" x14ac:dyDescent="0.25">
      <c r="B316" s="8">
        <v>38047</v>
      </c>
      <c r="C316">
        <v>48</v>
      </c>
      <c r="D316">
        <v>26</v>
      </c>
      <c r="E316">
        <v>21</v>
      </c>
      <c r="F316">
        <v>5</v>
      </c>
    </row>
    <row r="317" spans="1:7" x14ac:dyDescent="0.25">
      <c r="B317" s="8">
        <v>37681</v>
      </c>
      <c r="C317">
        <v>51</v>
      </c>
      <c r="D317">
        <v>28</v>
      </c>
      <c r="E317">
        <v>16</v>
      </c>
      <c r="F317">
        <v>5</v>
      </c>
    </row>
    <row r="318" spans="1:7" x14ac:dyDescent="0.25">
      <c r="B318" s="8">
        <v>37316</v>
      </c>
      <c r="C318">
        <v>53</v>
      </c>
      <c r="D318">
        <v>29</v>
      </c>
      <c r="E318">
        <v>15</v>
      </c>
      <c r="F318">
        <v>3</v>
      </c>
    </row>
    <row r="319" spans="1:7" x14ac:dyDescent="0.25">
      <c r="B319" s="8">
        <v>36951</v>
      </c>
      <c r="C319">
        <v>58</v>
      </c>
      <c r="D319">
        <v>27</v>
      </c>
      <c r="E319">
        <v>12</v>
      </c>
      <c r="F319">
        <v>3</v>
      </c>
    </row>
    <row r="320" spans="1:7" x14ac:dyDescent="0.25">
      <c r="B320" s="8">
        <v>36617</v>
      </c>
      <c r="C320">
        <v>64</v>
      </c>
      <c r="D320">
        <v>25</v>
      </c>
      <c r="E320">
        <v>7</v>
      </c>
      <c r="F320">
        <v>4</v>
      </c>
    </row>
    <row r="321" spans="1:7" x14ac:dyDescent="0.25">
      <c r="B321" s="8">
        <v>36251</v>
      </c>
      <c r="C321">
        <v>63</v>
      </c>
      <c r="D321">
        <v>27</v>
      </c>
      <c r="E321">
        <v>7</v>
      </c>
      <c r="F321">
        <v>3</v>
      </c>
    </row>
    <row r="322" spans="1:7" x14ac:dyDescent="0.25">
      <c r="B322" s="8">
        <v>36220</v>
      </c>
      <c r="C322">
        <v>55</v>
      </c>
      <c r="D322">
        <v>29</v>
      </c>
      <c r="E322">
        <v>11</v>
      </c>
      <c r="F322">
        <v>5</v>
      </c>
    </row>
    <row r="323" spans="1:7" x14ac:dyDescent="0.25">
      <c r="B323" s="8">
        <v>33329</v>
      </c>
      <c r="C323">
        <v>62</v>
      </c>
      <c r="D323">
        <v>21</v>
      </c>
      <c r="E323">
        <v>11</v>
      </c>
      <c r="F323">
        <v>5</v>
      </c>
    </row>
    <row r="324" spans="1:7" x14ac:dyDescent="0.25">
      <c r="B324" s="8">
        <v>32964</v>
      </c>
      <c r="C324">
        <v>63</v>
      </c>
      <c r="D324">
        <v>22</v>
      </c>
      <c r="E324">
        <v>10</v>
      </c>
      <c r="F324">
        <v>5</v>
      </c>
      <c r="G324">
        <v>1</v>
      </c>
    </row>
    <row r="325" spans="1:7" x14ac:dyDescent="0.25">
      <c r="B325" s="8">
        <v>32629</v>
      </c>
      <c r="C325">
        <v>69</v>
      </c>
      <c r="D325">
        <v>21</v>
      </c>
      <c r="E325">
        <v>6</v>
      </c>
      <c r="F325">
        <v>3</v>
      </c>
    </row>
    <row r="326" spans="1:7" x14ac:dyDescent="0.25">
      <c r="B326" s="8"/>
    </row>
    <row r="327" spans="1:7" x14ac:dyDescent="0.25">
      <c r="B327" s="8"/>
    </row>
    <row r="328" spans="1:7" ht="45" x14ac:dyDescent="0.25">
      <c r="A328" s="11" t="s">
        <v>59</v>
      </c>
      <c r="B328" t="s">
        <v>4</v>
      </c>
      <c r="C328" t="s">
        <v>12</v>
      </c>
      <c r="D328" t="s">
        <v>38</v>
      </c>
      <c r="E328" t="s">
        <v>14</v>
      </c>
      <c r="F328" t="s">
        <v>15</v>
      </c>
      <c r="G328" t="s">
        <v>16</v>
      </c>
    </row>
    <row r="329" spans="1:7" x14ac:dyDescent="0.25">
      <c r="B329" s="8">
        <v>40969</v>
      </c>
    </row>
    <row r="330" spans="1:7" x14ac:dyDescent="0.25">
      <c r="B330" s="8">
        <v>40603</v>
      </c>
      <c r="C330">
        <v>27</v>
      </c>
      <c r="D330">
        <v>30</v>
      </c>
      <c r="E330">
        <v>27</v>
      </c>
      <c r="F330">
        <v>15</v>
      </c>
      <c r="G330">
        <v>1</v>
      </c>
    </row>
    <row r="331" spans="1:7" x14ac:dyDescent="0.25">
      <c r="B331" s="8">
        <v>40238</v>
      </c>
    </row>
    <row r="332" spans="1:7" x14ac:dyDescent="0.25">
      <c r="B332" s="8">
        <v>39873</v>
      </c>
    </row>
    <row r="333" spans="1:7" x14ac:dyDescent="0.25">
      <c r="B333" s="8">
        <v>39508</v>
      </c>
      <c r="C333">
        <v>33</v>
      </c>
      <c r="D333">
        <v>35</v>
      </c>
      <c r="E333">
        <v>19</v>
      </c>
      <c r="F333">
        <v>12</v>
      </c>
    </row>
    <row r="334" spans="1:7" x14ac:dyDescent="0.25">
      <c r="B334" s="8">
        <v>39142</v>
      </c>
    </row>
    <row r="335" spans="1:7" x14ac:dyDescent="0.25">
      <c r="B335" s="8">
        <v>38777</v>
      </c>
    </row>
    <row r="336" spans="1:7" x14ac:dyDescent="0.25">
      <c r="B336" s="8">
        <v>38047</v>
      </c>
    </row>
    <row r="337" spans="1:7" x14ac:dyDescent="0.25">
      <c r="B337" s="8">
        <v>37681</v>
      </c>
    </row>
    <row r="338" spans="1:7" x14ac:dyDescent="0.25">
      <c r="B338" s="8">
        <v>37316</v>
      </c>
    </row>
    <row r="339" spans="1:7" x14ac:dyDescent="0.25">
      <c r="B339" s="8">
        <v>36951</v>
      </c>
      <c r="C339">
        <v>35</v>
      </c>
      <c r="D339">
        <v>34</v>
      </c>
      <c r="E339">
        <v>19</v>
      </c>
      <c r="F339">
        <v>10</v>
      </c>
      <c r="G339">
        <v>2</v>
      </c>
    </row>
    <row r="340" spans="1:7" x14ac:dyDescent="0.25">
      <c r="B340" s="8">
        <v>36617</v>
      </c>
      <c r="C340">
        <v>42</v>
      </c>
      <c r="D340">
        <v>31</v>
      </c>
      <c r="E340">
        <v>14</v>
      </c>
      <c r="F340">
        <v>12</v>
      </c>
      <c r="G340">
        <v>1</v>
      </c>
    </row>
    <row r="341" spans="1:7" x14ac:dyDescent="0.25">
      <c r="B341" s="8">
        <v>36251</v>
      </c>
    </row>
    <row r="342" spans="1:7" x14ac:dyDescent="0.25">
      <c r="B342" s="8">
        <v>36220</v>
      </c>
    </row>
    <row r="343" spans="1:7" x14ac:dyDescent="0.25">
      <c r="B343" s="8">
        <v>33329</v>
      </c>
    </row>
    <row r="344" spans="1:7" x14ac:dyDescent="0.25">
      <c r="B344" s="8">
        <v>32964</v>
      </c>
    </row>
    <row r="345" spans="1:7" x14ac:dyDescent="0.25">
      <c r="B345" s="8">
        <v>32629</v>
      </c>
    </row>
    <row r="346" spans="1:7" x14ac:dyDescent="0.25">
      <c r="B346" s="8"/>
    </row>
    <row r="347" spans="1:7" x14ac:dyDescent="0.25">
      <c r="B347" s="8"/>
    </row>
    <row r="348" spans="1:7" ht="45" x14ac:dyDescent="0.25">
      <c r="A348" s="11" t="s">
        <v>60</v>
      </c>
      <c r="B348" t="s">
        <v>4</v>
      </c>
      <c r="C348" t="s">
        <v>12</v>
      </c>
      <c r="D348" t="s">
        <v>38</v>
      </c>
      <c r="E348" t="s">
        <v>14</v>
      </c>
      <c r="F348" t="s">
        <v>15</v>
      </c>
      <c r="G348" t="s">
        <v>16</v>
      </c>
    </row>
    <row r="349" spans="1:7" x14ac:dyDescent="0.25">
      <c r="B349" s="8">
        <v>40969</v>
      </c>
    </row>
    <row r="350" spans="1:7" x14ac:dyDescent="0.25">
      <c r="B350" s="8">
        <v>40603</v>
      </c>
    </row>
    <row r="351" spans="1:7" x14ac:dyDescent="0.25">
      <c r="B351" s="8">
        <v>40238</v>
      </c>
    </row>
    <row r="352" spans="1:7" x14ac:dyDescent="0.25">
      <c r="B352" s="8">
        <v>39873</v>
      </c>
    </row>
    <row r="353" spans="2:7" x14ac:dyDescent="0.25">
      <c r="B353" s="8">
        <v>39508</v>
      </c>
      <c r="C353">
        <v>39</v>
      </c>
      <c r="D353">
        <v>29</v>
      </c>
      <c r="E353">
        <v>19</v>
      </c>
      <c r="F353">
        <v>12</v>
      </c>
      <c r="G353">
        <v>1</v>
      </c>
    </row>
    <row r="354" spans="2:7" x14ac:dyDescent="0.25">
      <c r="B354" s="8">
        <v>39142</v>
      </c>
      <c r="C354">
        <v>43</v>
      </c>
      <c r="D354">
        <v>27</v>
      </c>
      <c r="E354">
        <v>19</v>
      </c>
      <c r="F354">
        <v>11</v>
      </c>
    </row>
    <row r="355" spans="2:7" x14ac:dyDescent="0.25">
      <c r="B355" s="8">
        <v>38777</v>
      </c>
      <c r="C355">
        <v>40</v>
      </c>
      <c r="D355">
        <v>28</v>
      </c>
      <c r="E355">
        <v>19</v>
      </c>
      <c r="F355">
        <v>13</v>
      </c>
    </row>
    <row r="356" spans="2:7" x14ac:dyDescent="0.25">
      <c r="B356" s="8">
        <v>38047</v>
      </c>
      <c r="C356">
        <v>33</v>
      </c>
      <c r="D356">
        <v>27</v>
      </c>
      <c r="E356">
        <v>26</v>
      </c>
      <c r="F356">
        <v>14</v>
      </c>
    </row>
    <row r="357" spans="2:7" x14ac:dyDescent="0.25">
      <c r="B357" s="8">
        <v>37681</v>
      </c>
      <c r="C357">
        <v>35</v>
      </c>
      <c r="D357">
        <v>31</v>
      </c>
      <c r="E357">
        <v>21</v>
      </c>
      <c r="F357">
        <v>12</v>
      </c>
      <c r="G357">
        <v>1</v>
      </c>
    </row>
    <row r="358" spans="2:7" x14ac:dyDescent="0.25">
      <c r="B358" s="8">
        <v>37316</v>
      </c>
      <c r="C358">
        <v>38</v>
      </c>
      <c r="D358">
        <v>29</v>
      </c>
      <c r="E358">
        <v>21</v>
      </c>
      <c r="F358">
        <v>11</v>
      </c>
      <c r="G358">
        <v>1</v>
      </c>
    </row>
    <row r="359" spans="2:7" x14ac:dyDescent="0.25">
      <c r="B359" s="8">
        <v>36951</v>
      </c>
      <c r="C359">
        <v>47</v>
      </c>
      <c r="D359">
        <v>28</v>
      </c>
      <c r="E359">
        <v>16</v>
      </c>
      <c r="F359">
        <v>8</v>
      </c>
      <c r="G359">
        <v>1</v>
      </c>
    </row>
    <row r="360" spans="2:7" x14ac:dyDescent="0.25">
      <c r="B360" s="8">
        <v>36617</v>
      </c>
      <c r="C360">
        <v>49</v>
      </c>
      <c r="D360">
        <v>29</v>
      </c>
      <c r="E360">
        <v>14</v>
      </c>
      <c r="F360">
        <v>7</v>
      </c>
      <c r="G360">
        <v>1</v>
      </c>
    </row>
    <row r="361" spans="2:7" x14ac:dyDescent="0.25">
      <c r="B361" s="8">
        <v>36251</v>
      </c>
      <c r="C361">
        <v>44</v>
      </c>
      <c r="D361">
        <v>32</v>
      </c>
      <c r="E361">
        <v>15</v>
      </c>
      <c r="F361">
        <v>8</v>
      </c>
      <c r="G361">
        <v>1</v>
      </c>
    </row>
    <row r="362" spans="2:7" x14ac:dyDescent="0.25">
      <c r="B362" s="8">
        <v>35704</v>
      </c>
      <c r="C362">
        <v>33</v>
      </c>
      <c r="D362">
        <v>27</v>
      </c>
      <c r="E362">
        <v>25</v>
      </c>
      <c r="F362">
        <v>13</v>
      </c>
      <c r="G362">
        <v>2</v>
      </c>
    </row>
    <row r="363" spans="2:7" x14ac:dyDescent="0.25">
      <c r="B363" s="8">
        <v>33329</v>
      </c>
      <c r="C363">
        <v>49</v>
      </c>
      <c r="D363">
        <v>24</v>
      </c>
      <c r="E363">
        <v>16</v>
      </c>
      <c r="F363">
        <v>8</v>
      </c>
      <c r="G363">
        <v>4</v>
      </c>
    </row>
    <row r="364" spans="2:7" x14ac:dyDescent="0.25">
      <c r="B364" s="8">
        <v>32964</v>
      </c>
      <c r="C364">
        <v>43</v>
      </c>
      <c r="D364">
        <v>28</v>
      </c>
      <c r="E364">
        <v>15</v>
      </c>
      <c r="F364">
        <v>10</v>
      </c>
      <c r="G364">
        <v>4</v>
      </c>
    </row>
    <row r="365" spans="2:7" x14ac:dyDescent="0.25">
      <c r="B365" s="8">
        <v>32629</v>
      </c>
      <c r="C365">
        <v>51</v>
      </c>
      <c r="D365">
        <v>26</v>
      </c>
      <c r="E365">
        <v>13</v>
      </c>
      <c r="F365">
        <v>8</v>
      </c>
      <c r="G365">
        <v>2</v>
      </c>
    </row>
    <row r="366" spans="2:7" x14ac:dyDescent="0.25">
      <c r="B366" s="8"/>
    </row>
    <row r="367" spans="2:7" x14ac:dyDescent="0.25">
      <c r="B367" s="8"/>
    </row>
    <row r="368" spans="2:7" x14ac:dyDescent="0.25">
      <c r="B368" s="8"/>
    </row>
    <row r="369" spans="1:7" ht="45" x14ac:dyDescent="0.25">
      <c r="A369" s="11" t="s">
        <v>61</v>
      </c>
      <c r="B369" t="s">
        <v>4</v>
      </c>
      <c r="C369" t="s">
        <v>12</v>
      </c>
      <c r="D369" t="s">
        <v>38</v>
      </c>
      <c r="E369" t="s">
        <v>14</v>
      </c>
      <c r="F369" t="s">
        <v>15</v>
      </c>
      <c r="G369" t="s">
        <v>16</v>
      </c>
    </row>
    <row r="370" spans="1:7" x14ac:dyDescent="0.25">
      <c r="B370" s="8">
        <v>40969</v>
      </c>
    </row>
    <row r="371" spans="1:7" x14ac:dyDescent="0.25">
      <c r="B371" s="8">
        <v>40603</v>
      </c>
    </row>
    <row r="372" spans="1:7" x14ac:dyDescent="0.25">
      <c r="B372" s="8">
        <v>40238</v>
      </c>
    </row>
    <row r="373" spans="1:7" x14ac:dyDescent="0.25">
      <c r="B373" s="8">
        <v>39873</v>
      </c>
    </row>
    <row r="374" spans="1:7" x14ac:dyDescent="0.25">
      <c r="B374" s="8">
        <v>39508</v>
      </c>
      <c r="C374">
        <v>23</v>
      </c>
      <c r="D374">
        <v>27</v>
      </c>
      <c r="E374">
        <v>26</v>
      </c>
      <c r="F374">
        <v>23</v>
      </c>
      <c r="G374">
        <v>1</v>
      </c>
    </row>
    <row r="375" spans="1:7" x14ac:dyDescent="0.25">
      <c r="B375" s="8">
        <v>39142</v>
      </c>
      <c r="C375">
        <v>25</v>
      </c>
      <c r="D375">
        <v>25</v>
      </c>
      <c r="E375">
        <v>28</v>
      </c>
      <c r="F375">
        <v>20</v>
      </c>
      <c r="G375">
        <v>1</v>
      </c>
    </row>
    <row r="376" spans="1:7" x14ac:dyDescent="0.25">
      <c r="B376" s="8">
        <v>38777</v>
      </c>
      <c r="C376">
        <v>24</v>
      </c>
      <c r="D376">
        <v>28</v>
      </c>
      <c r="E376">
        <v>24</v>
      </c>
      <c r="F376">
        <v>23</v>
      </c>
      <c r="G376">
        <v>1</v>
      </c>
    </row>
    <row r="377" spans="1:7" x14ac:dyDescent="0.25">
      <c r="B377" s="8">
        <v>38047</v>
      </c>
      <c r="C377">
        <v>20</v>
      </c>
      <c r="D377">
        <v>26</v>
      </c>
      <c r="E377">
        <v>27</v>
      </c>
      <c r="F377">
        <v>26</v>
      </c>
      <c r="G377">
        <v>1</v>
      </c>
    </row>
    <row r="378" spans="1:7" x14ac:dyDescent="0.25">
      <c r="B378" s="8">
        <v>37681</v>
      </c>
      <c r="C378">
        <v>24</v>
      </c>
      <c r="D378">
        <v>26</v>
      </c>
      <c r="E378">
        <v>27</v>
      </c>
      <c r="F378">
        <v>21</v>
      </c>
      <c r="G378">
        <v>2</v>
      </c>
    </row>
    <row r="379" spans="1:7" x14ac:dyDescent="0.25">
      <c r="B379" s="8">
        <v>37316</v>
      </c>
      <c r="C379">
        <v>25</v>
      </c>
      <c r="D379">
        <v>23</v>
      </c>
      <c r="E379">
        <v>31</v>
      </c>
      <c r="F379">
        <v>19</v>
      </c>
      <c r="G379">
        <v>2</v>
      </c>
    </row>
    <row r="380" spans="1:7" x14ac:dyDescent="0.25">
      <c r="B380" s="8">
        <v>36951</v>
      </c>
      <c r="C380">
        <v>28</v>
      </c>
      <c r="D380">
        <v>28</v>
      </c>
      <c r="E380">
        <v>26</v>
      </c>
      <c r="F380">
        <v>16</v>
      </c>
      <c r="G380">
        <v>2</v>
      </c>
    </row>
    <row r="381" spans="1:7" x14ac:dyDescent="0.25">
      <c r="B381" s="8">
        <v>36617</v>
      </c>
      <c r="C381">
        <v>34</v>
      </c>
      <c r="D381">
        <v>31</v>
      </c>
      <c r="E381">
        <v>19</v>
      </c>
      <c r="F381">
        <v>15</v>
      </c>
      <c r="G381">
        <v>1</v>
      </c>
    </row>
    <row r="382" spans="1:7" x14ac:dyDescent="0.25">
      <c r="B382" s="8">
        <v>36251</v>
      </c>
      <c r="C382">
        <v>29</v>
      </c>
      <c r="D382">
        <v>35</v>
      </c>
      <c r="E382">
        <v>23</v>
      </c>
      <c r="F382">
        <v>11</v>
      </c>
      <c r="G382">
        <v>2</v>
      </c>
    </row>
    <row r="383" spans="1:7" x14ac:dyDescent="0.25">
      <c r="B383" s="8">
        <v>33329</v>
      </c>
      <c r="C383">
        <v>34</v>
      </c>
      <c r="D383">
        <v>30</v>
      </c>
      <c r="E383">
        <v>20</v>
      </c>
      <c r="F383">
        <v>14</v>
      </c>
      <c r="G383">
        <v>3</v>
      </c>
    </row>
    <row r="384" spans="1:7" x14ac:dyDescent="0.25">
      <c r="B384" s="8">
        <v>32964</v>
      </c>
      <c r="C384">
        <v>34</v>
      </c>
      <c r="D384">
        <v>30</v>
      </c>
      <c r="E384">
        <v>18</v>
      </c>
      <c r="F384">
        <v>14</v>
      </c>
      <c r="G384">
        <v>4</v>
      </c>
    </row>
    <row r="385" spans="1:7" x14ac:dyDescent="0.25">
      <c r="B385" s="8">
        <v>32629</v>
      </c>
      <c r="C385">
        <v>41</v>
      </c>
      <c r="D385">
        <v>27</v>
      </c>
      <c r="E385">
        <v>19</v>
      </c>
      <c r="F385">
        <v>11</v>
      </c>
      <c r="G385">
        <v>3</v>
      </c>
    </row>
    <row r="387" spans="1:7" x14ac:dyDescent="0.25">
      <c r="B387" s="8"/>
    </row>
    <row r="388" spans="1:7" ht="45" x14ac:dyDescent="0.25">
      <c r="A388" s="11" t="s">
        <v>62</v>
      </c>
      <c r="B388" t="s">
        <v>4</v>
      </c>
      <c r="C388" t="s">
        <v>12</v>
      </c>
      <c r="D388" t="s">
        <v>38</v>
      </c>
      <c r="E388" t="s">
        <v>14</v>
      </c>
      <c r="F388" t="s">
        <v>15</v>
      </c>
      <c r="G388" t="s">
        <v>16</v>
      </c>
    </row>
    <row r="389" spans="1:7" x14ac:dyDescent="0.25">
      <c r="B389" s="8">
        <v>40969</v>
      </c>
    </row>
    <row r="390" spans="1:7" x14ac:dyDescent="0.25">
      <c r="B390" s="8">
        <v>40603</v>
      </c>
    </row>
    <row r="391" spans="1:7" x14ac:dyDescent="0.25">
      <c r="B391" s="8">
        <v>40238</v>
      </c>
    </row>
    <row r="392" spans="1:7" x14ac:dyDescent="0.25">
      <c r="B392" s="8">
        <v>39873</v>
      </c>
    </row>
    <row r="393" spans="1:7" x14ac:dyDescent="0.25">
      <c r="B393" s="8">
        <v>39508</v>
      </c>
      <c r="C393">
        <v>44</v>
      </c>
      <c r="D393">
        <v>33</v>
      </c>
      <c r="E393">
        <v>17</v>
      </c>
      <c r="F393">
        <v>6</v>
      </c>
    </row>
    <row r="394" spans="1:7" x14ac:dyDescent="0.25">
      <c r="B394" s="8">
        <v>39142</v>
      </c>
    </row>
    <row r="395" spans="1:7" x14ac:dyDescent="0.25">
      <c r="B395" s="8">
        <v>38777</v>
      </c>
    </row>
    <row r="396" spans="1:7" x14ac:dyDescent="0.25">
      <c r="B396" s="8">
        <v>38047</v>
      </c>
    </row>
    <row r="397" spans="1:7" x14ac:dyDescent="0.25">
      <c r="B397" s="8">
        <v>37681</v>
      </c>
    </row>
    <row r="398" spans="1:7" x14ac:dyDescent="0.25">
      <c r="B398" s="8">
        <v>37316</v>
      </c>
    </row>
    <row r="399" spans="1:7" x14ac:dyDescent="0.25">
      <c r="B399" s="8">
        <v>36951</v>
      </c>
      <c r="C399">
        <v>48</v>
      </c>
      <c r="D399">
        <v>33</v>
      </c>
      <c r="E399">
        <v>15</v>
      </c>
      <c r="F399">
        <v>4</v>
      </c>
    </row>
    <row r="400" spans="1:7" x14ac:dyDescent="0.25">
      <c r="B400" s="8">
        <v>36617</v>
      </c>
    </row>
    <row r="401" spans="1:9" x14ac:dyDescent="0.25">
      <c r="B401" s="8">
        <v>36251</v>
      </c>
      <c r="C401">
        <v>51</v>
      </c>
      <c r="D401">
        <v>31</v>
      </c>
      <c r="E401">
        <v>13</v>
      </c>
      <c r="F401">
        <v>5</v>
      </c>
    </row>
    <row r="402" spans="1:9" x14ac:dyDescent="0.25">
      <c r="B402" s="8">
        <v>33329</v>
      </c>
      <c r="C402">
        <v>53</v>
      </c>
      <c r="D402">
        <v>27</v>
      </c>
      <c r="E402">
        <v>15</v>
      </c>
      <c r="F402">
        <v>5</v>
      </c>
      <c r="G402">
        <v>1</v>
      </c>
    </row>
    <row r="403" spans="1:9" x14ac:dyDescent="0.25">
      <c r="B403" s="8">
        <v>32964</v>
      </c>
      <c r="C403">
        <v>51</v>
      </c>
      <c r="D403">
        <v>30</v>
      </c>
      <c r="E403">
        <v>12</v>
      </c>
      <c r="F403">
        <v>7</v>
      </c>
    </row>
    <row r="404" spans="1:9" x14ac:dyDescent="0.25">
      <c r="B404" s="8">
        <v>32629</v>
      </c>
      <c r="C404">
        <v>58</v>
      </c>
      <c r="D404">
        <v>27</v>
      </c>
      <c r="E404">
        <v>9</v>
      </c>
      <c r="F404">
        <v>5</v>
      </c>
      <c r="G404">
        <v>1</v>
      </c>
    </row>
    <row r="405" spans="1:9" x14ac:dyDescent="0.25">
      <c r="B405" s="8"/>
    </row>
    <row r="406" spans="1:9" x14ac:dyDescent="0.25">
      <c r="B406" s="8"/>
    </row>
    <row r="407" spans="1:9" x14ac:dyDescent="0.25">
      <c r="B407" s="8"/>
    </row>
    <row r="408" spans="1:9" x14ac:dyDescent="0.25">
      <c r="A408" t="s">
        <v>63</v>
      </c>
      <c r="B408" s="8"/>
    </row>
    <row r="409" spans="1:9" ht="45" x14ac:dyDescent="0.25">
      <c r="A409" s="1"/>
      <c r="B409" s="2" t="s">
        <v>64</v>
      </c>
      <c r="C409" s="2" t="s">
        <v>40</v>
      </c>
      <c r="D409" s="2" t="s">
        <v>41</v>
      </c>
      <c r="E409" s="2" t="s">
        <v>42</v>
      </c>
      <c r="F409" s="2" t="s">
        <v>43</v>
      </c>
      <c r="G409" s="2" t="s">
        <v>65</v>
      </c>
      <c r="H409" s="2" t="s">
        <v>50</v>
      </c>
      <c r="I409" s="2"/>
    </row>
    <row r="410" spans="1:9" x14ac:dyDescent="0.25">
      <c r="A410" s="4">
        <v>40969</v>
      </c>
      <c r="B410">
        <f t="shared" ref="B410:B423" si="3">SUM(C131,D131)</f>
        <v>81</v>
      </c>
      <c r="C410">
        <f t="shared" ref="C410:C416" si="4">SUM(C158,D158)</f>
        <v>71</v>
      </c>
      <c r="D410">
        <f t="shared" ref="D410:D416" si="5">SUM(C185,D185)</f>
        <v>55</v>
      </c>
      <c r="E410">
        <f t="shared" ref="E410:E416" si="6">SUM(C214,D214)</f>
        <v>78</v>
      </c>
      <c r="F410">
        <f t="shared" ref="F410:F416" si="7">SUM(C238,D238)</f>
        <v>65</v>
      </c>
      <c r="G410">
        <f t="shared" ref="G410:G416" si="8">SUM(C256,D256)</f>
        <v>75</v>
      </c>
    </row>
    <row r="411" spans="1:9" x14ac:dyDescent="0.25">
      <c r="A411" s="4">
        <v>40603</v>
      </c>
      <c r="B411">
        <f t="shared" si="3"/>
        <v>79</v>
      </c>
      <c r="C411">
        <f t="shared" si="4"/>
        <v>72</v>
      </c>
      <c r="D411">
        <f t="shared" si="5"/>
        <v>51</v>
      </c>
      <c r="E411">
        <f t="shared" si="6"/>
        <v>77</v>
      </c>
      <c r="F411">
        <f t="shared" si="7"/>
        <v>64</v>
      </c>
      <c r="G411">
        <f t="shared" si="8"/>
        <v>75</v>
      </c>
    </row>
    <row r="412" spans="1:9" x14ac:dyDescent="0.25">
      <c r="A412" s="4">
        <v>40238</v>
      </c>
      <c r="B412">
        <f t="shared" si="3"/>
        <v>81</v>
      </c>
      <c r="C412">
        <f t="shared" si="4"/>
        <v>70</v>
      </c>
      <c r="D412">
        <f t="shared" si="5"/>
        <v>52</v>
      </c>
      <c r="E412">
        <f t="shared" si="6"/>
        <v>77</v>
      </c>
      <c r="F412">
        <f t="shared" si="7"/>
        <v>61</v>
      </c>
      <c r="G412">
        <f t="shared" si="8"/>
        <v>75</v>
      </c>
    </row>
    <row r="413" spans="1:9" x14ac:dyDescent="0.25">
      <c r="A413" s="4">
        <v>39873</v>
      </c>
      <c r="B413">
        <f t="shared" si="3"/>
        <v>78</v>
      </c>
      <c r="C413">
        <f t="shared" si="4"/>
        <v>76</v>
      </c>
      <c r="D413">
        <f t="shared" si="5"/>
        <v>60</v>
      </c>
      <c r="E413">
        <f t="shared" si="6"/>
        <v>84</v>
      </c>
      <c r="F413">
        <f t="shared" si="7"/>
        <v>65</v>
      </c>
      <c r="G413">
        <f t="shared" si="8"/>
        <v>80</v>
      </c>
    </row>
    <row r="414" spans="1:9" x14ac:dyDescent="0.25">
      <c r="A414" s="4">
        <v>39508</v>
      </c>
      <c r="B414">
        <f t="shared" si="3"/>
        <v>79</v>
      </c>
      <c r="C414">
        <f t="shared" si="4"/>
        <v>78</v>
      </c>
      <c r="D414">
        <f t="shared" si="5"/>
        <v>66</v>
      </c>
      <c r="E414">
        <f t="shared" si="6"/>
        <v>81</v>
      </c>
      <c r="F414">
        <f t="shared" si="7"/>
        <v>68</v>
      </c>
      <c r="G414">
        <f t="shared" si="8"/>
        <v>79</v>
      </c>
      <c r="H414">
        <f>SUM(C272,D272)</f>
        <v>77</v>
      </c>
    </row>
    <row r="415" spans="1:9" x14ac:dyDescent="0.25">
      <c r="A415" s="4">
        <v>39142</v>
      </c>
      <c r="B415">
        <f t="shared" si="3"/>
        <v>79</v>
      </c>
      <c r="C415">
        <f t="shared" si="4"/>
        <v>79</v>
      </c>
      <c r="D415">
        <f t="shared" si="5"/>
        <v>65</v>
      </c>
      <c r="E415">
        <f t="shared" si="6"/>
        <v>82</v>
      </c>
      <c r="F415">
        <f t="shared" si="7"/>
        <v>69</v>
      </c>
      <c r="G415">
        <f t="shared" si="8"/>
        <v>78</v>
      </c>
    </row>
    <row r="416" spans="1:9" x14ac:dyDescent="0.25">
      <c r="A416" s="4">
        <v>38777</v>
      </c>
      <c r="B416">
        <f t="shared" si="3"/>
        <v>78</v>
      </c>
      <c r="C416">
        <f t="shared" si="4"/>
        <v>78</v>
      </c>
      <c r="D416">
        <f t="shared" si="5"/>
        <v>62</v>
      </c>
      <c r="E416">
        <f t="shared" si="6"/>
        <v>81</v>
      </c>
      <c r="F416">
        <f t="shared" si="7"/>
        <v>63</v>
      </c>
      <c r="G416">
        <f t="shared" si="8"/>
        <v>76</v>
      </c>
    </row>
    <row r="417" spans="1:8" x14ac:dyDescent="0.25">
      <c r="A417" s="4">
        <v>38412</v>
      </c>
      <c r="B417">
        <f t="shared" si="3"/>
        <v>83</v>
      </c>
    </row>
    <row r="418" spans="1:8" x14ac:dyDescent="0.25">
      <c r="A418" s="4">
        <v>38047</v>
      </c>
      <c r="B418">
        <f t="shared" si="3"/>
        <v>84</v>
      </c>
      <c r="C418">
        <f t="shared" ref="C418:C428" si="9">SUM(C165,D165)</f>
        <v>69</v>
      </c>
      <c r="D418">
        <f t="shared" ref="D418:D428" si="10">SUM(C192,D192)</f>
        <v>51</v>
      </c>
      <c r="E418">
        <f t="shared" ref="E418:E423" si="11">SUM(C221,D221)</f>
        <v>77</v>
      </c>
      <c r="F418">
        <f>SUM(C245,D245)</f>
        <v>62</v>
      </c>
      <c r="G418">
        <f>SUM(C263,D263)</f>
        <v>72</v>
      </c>
    </row>
    <row r="419" spans="1:8" x14ac:dyDescent="0.25">
      <c r="A419" s="4">
        <v>37681</v>
      </c>
      <c r="B419">
        <f t="shared" si="3"/>
        <v>84</v>
      </c>
      <c r="C419">
        <f t="shared" si="9"/>
        <v>74</v>
      </c>
      <c r="D419">
        <f t="shared" si="10"/>
        <v>58</v>
      </c>
      <c r="E419">
        <f t="shared" si="11"/>
        <v>79</v>
      </c>
      <c r="F419">
        <f>SUM(C246,D246)</f>
        <v>66</v>
      </c>
      <c r="G419">
        <f>SUM(C264,D264)</f>
        <v>77</v>
      </c>
    </row>
    <row r="420" spans="1:8" x14ac:dyDescent="0.25">
      <c r="A420" s="4">
        <v>37316</v>
      </c>
      <c r="B420">
        <f t="shared" si="3"/>
        <v>84</v>
      </c>
      <c r="C420">
        <f t="shared" si="9"/>
        <v>78</v>
      </c>
      <c r="D420">
        <f t="shared" si="10"/>
        <v>58</v>
      </c>
      <c r="E420">
        <f t="shared" si="11"/>
        <v>82</v>
      </c>
      <c r="F420">
        <f>SUM(C247,D247)</f>
        <v>65</v>
      </c>
      <c r="G420">
        <f>SUM(C265,D265)</f>
        <v>78</v>
      </c>
    </row>
    <row r="421" spans="1:8" x14ac:dyDescent="0.25">
      <c r="A421" s="4">
        <v>36951</v>
      </c>
      <c r="B421">
        <f t="shared" si="3"/>
        <v>79</v>
      </c>
      <c r="C421">
        <f t="shared" si="9"/>
        <v>82</v>
      </c>
      <c r="D421">
        <f t="shared" si="10"/>
        <v>63</v>
      </c>
      <c r="E421">
        <f t="shared" si="11"/>
        <v>88</v>
      </c>
      <c r="F421">
        <f>SUM(C248,D248)</f>
        <v>73</v>
      </c>
      <c r="G421">
        <f>SUM(C266,D266)</f>
        <v>69</v>
      </c>
      <c r="H421">
        <f>SUM(C273,D273)</f>
        <v>81</v>
      </c>
    </row>
    <row r="422" spans="1:8" x14ac:dyDescent="0.25">
      <c r="A422" s="4">
        <v>36617</v>
      </c>
      <c r="B422">
        <f t="shared" si="3"/>
        <v>82</v>
      </c>
      <c r="C422">
        <f t="shared" si="9"/>
        <v>88</v>
      </c>
      <c r="D422">
        <f t="shared" si="10"/>
        <v>72</v>
      </c>
      <c r="E422">
        <f t="shared" si="11"/>
        <v>92</v>
      </c>
      <c r="F422">
        <f>SUM(C249,D249)</f>
        <v>78</v>
      </c>
      <c r="G422">
        <f>SUM(C267,D267)</f>
        <v>73</v>
      </c>
      <c r="H422">
        <f>SUM(C274,D274)</f>
        <v>82</v>
      </c>
    </row>
    <row r="423" spans="1:8" x14ac:dyDescent="0.25">
      <c r="A423" s="8">
        <v>36251</v>
      </c>
      <c r="B423">
        <f t="shared" si="3"/>
        <v>85</v>
      </c>
      <c r="C423">
        <f t="shared" si="9"/>
        <v>87</v>
      </c>
      <c r="D423">
        <f t="shared" si="10"/>
        <v>68</v>
      </c>
      <c r="E423">
        <f t="shared" si="11"/>
        <v>90</v>
      </c>
      <c r="H423">
        <f>SUM(C275,D275)</f>
        <v>82</v>
      </c>
    </row>
    <row r="424" spans="1:8" x14ac:dyDescent="0.25">
      <c r="A424" s="8">
        <v>36220</v>
      </c>
      <c r="C424">
        <f t="shared" si="9"/>
        <v>80</v>
      </c>
      <c r="D424">
        <f t="shared" si="10"/>
        <v>59</v>
      </c>
    </row>
    <row r="425" spans="1:8" x14ac:dyDescent="0.25">
      <c r="A425" s="8">
        <v>36069</v>
      </c>
      <c r="C425">
        <f t="shared" si="9"/>
        <v>76</v>
      </c>
      <c r="D425">
        <f t="shared" si="10"/>
        <v>50</v>
      </c>
    </row>
    <row r="426" spans="1:8" x14ac:dyDescent="0.25">
      <c r="A426" s="8">
        <v>33329</v>
      </c>
      <c r="B426">
        <f>SUM(C145,D145)</f>
        <v>87</v>
      </c>
      <c r="C426">
        <f t="shared" si="9"/>
        <v>87</v>
      </c>
      <c r="D426">
        <f t="shared" si="10"/>
        <v>62</v>
      </c>
      <c r="E426">
        <f>SUM(C227,D227)</f>
        <v>86</v>
      </c>
      <c r="H426">
        <f>SUM(C276,D276)</f>
        <v>80</v>
      </c>
    </row>
    <row r="427" spans="1:8" x14ac:dyDescent="0.25">
      <c r="A427" s="8">
        <v>32964</v>
      </c>
      <c r="B427">
        <f>SUM(C146,D146)</f>
        <v>90</v>
      </c>
      <c r="C427">
        <f t="shared" si="9"/>
        <v>87</v>
      </c>
      <c r="D427">
        <f t="shared" si="10"/>
        <v>57</v>
      </c>
      <c r="E427">
        <f>SUM(C228,D228)</f>
        <v>87</v>
      </c>
      <c r="H427">
        <f>SUM(C277,D277)</f>
        <v>81</v>
      </c>
    </row>
    <row r="428" spans="1:8" x14ac:dyDescent="0.25">
      <c r="A428" s="8">
        <v>32629</v>
      </c>
      <c r="B428" s="9"/>
      <c r="C428">
        <f t="shared" si="9"/>
        <v>87</v>
      </c>
      <c r="D428">
        <f t="shared" si="10"/>
        <v>63</v>
      </c>
      <c r="H428">
        <f>SUM(C278,D278)</f>
        <v>85</v>
      </c>
    </row>
    <row r="429" spans="1:8" x14ac:dyDescent="0.25">
      <c r="A429" s="8"/>
      <c r="B429" s="9"/>
    </row>
    <row r="430" spans="1:8" x14ac:dyDescent="0.25">
      <c r="A430" s="8"/>
      <c r="B430" s="9"/>
    </row>
    <row r="431" spans="1:8" ht="45" x14ac:dyDescent="0.25">
      <c r="A431" s="1"/>
      <c r="B431" s="2" t="s">
        <v>64</v>
      </c>
      <c r="C431" s="2" t="s">
        <v>40</v>
      </c>
      <c r="D431" s="2" t="s">
        <v>41</v>
      </c>
      <c r="E431" s="2" t="s">
        <v>42</v>
      </c>
      <c r="F431" s="2" t="s">
        <v>43</v>
      </c>
      <c r="G431" s="2" t="s">
        <v>65</v>
      </c>
      <c r="H431" s="2" t="s">
        <v>50</v>
      </c>
    </row>
    <row r="432" spans="1:8" x14ac:dyDescent="0.25">
      <c r="A432" s="4">
        <v>40969</v>
      </c>
      <c r="B432">
        <f t="shared" ref="B432:B445" si="12">SUM(C131)</f>
        <v>56</v>
      </c>
      <c r="C432">
        <f>SUM(C158)</f>
        <v>36</v>
      </c>
      <c r="D432">
        <f>SUM(C185)</f>
        <v>30</v>
      </c>
      <c r="E432">
        <f>SUM(C214)</f>
        <v>48</v>
      </c>
      <c r="F432">
        <f>SUM(C238)</f>
        <v>36</v>
      </c>
      <c r="G432">
        <f>SUM(C256)</f>
        <v>46</v>
      </c>
    </row>
    <row r="433" spans="1:8" x14ac:dyDescent="0.25">
      <c r="A433" s="4">
        <v>40603</v>
      </c>
      <c r="B433">
        <f t="shared" si="12"/>
        <v>47</v>
      </c>
      <c r="C433">
        <f t="shared" ref="C433:C438" si="13">SUM(C185,D185)</f>
        <v>55</v>
      </c>
      <c r="D433">
        <f>SUM(C208,D208)</f>
        <v>0</v>
      </c>
      <c r="E433">
        <f t="shared" ref="E433:E438" si="14">SUM(C241,D241)</f>
        <v>65</v>
      </c>
      <c r="F433">
        <f t="shared" ref="F433:F438" si="15">SUM(C261,D261)</f>
        <v>78</v>
      </c>
      <c r="G433">
        <f>SUM(C279,D279)</f>
        <v>0</v>
      </c>
    </row>
    <row r="434" spans="1:8" x14ac:dyDescent="0.25">
      <c r="A434" s="4">
        <v>40238</v>
      </c>
      <c r="B434">
        <f t="shared" si="12"/>
        <v>53</v>
      </c>
      <c r="C434">
        <f t="shared" si="13"/>
        <v>51</v>
      </c>
      <c r="D434">
        <f>SUM(C209,D209)</f>
        <v>0</v>
      </c>
      <c r="E434">
        <f t="shared" si="14"/>
        <v>68</v>
      </c>
      <c r="F434">
        <f t="shared" si="15"/>
        <v>76</v>
      </c>
      <c r="G434">
        <f>SUM(C280,D280)</f>
        <v>0</v>
      </c>
    </row>
    <row r="435" spans="1:8" x14ac:dyDescent="0.25">
      <c r="A435" s="4">
        <v>39873</v>
      </c>
      <c r="B435">
        <f t="shared" si="12"/>
        <v>46</v>
      </c>
      <c r="C435">
        <f t="shared" si="13"/>
        <v>52</v>
      </c>
      <c r="D435">
        <f>SUM(C214,D214)</f>
        <v>78</v>
      </c>
      <c r="E435">
        <f t="shared" si="14"/>
        <v>69</v>
      </c>
      <c r="F435">
        <f t="shared" si="15"/>
        <v>72</v>
      </c>
      <c r="G435">
        <f>SUM(C281,D281)</f>
        <v>0</v>
      </c>
    </row>
    <row r="436" spans="1:8" x14ac:dyDescent="0.25">
      <c r="A436" s="4">
        <v>39508</v>
      </c>
      <c r="B436">
        <f t="shared" si="12"/>
        <v>48</v>
      </c>
      <c r="C436">
        <f t="shared" si="13"/>
        <v>60</v>
      </c>
      <c r="D436">
        <f>SUM(C215,D215)</f>
        <v>77</v>
      </c>
      <c r="E436">
        <f t="shared" si="14"/>
        <v>63</v>
      </c>
      <c r="F436">
        <f t="shared" si="15"/>
        <v>77</v>
      </c>
      <c r="G436">
        <f>SUM(C282,D282)</f>
        <v>0</v>
      </c>
      <c r="H436">
        <f t="shared" ref="H436:H442" si="16">SUM(C272)</f>
        <v>44</v>
      </c>
    </row>
    <row r="437" spans="1:8" x14ac:dyDescent="0.25">
      <c r="A437" s="4">
        <v>39142</v>
      </c>
      <c r="B437">
        <f t="shared" si="12"/>
        <v>46</v>
      </c>
      <c r="C437">
        <f t="shared" si="13"/>
        <v>66</v>
      </c>
      <c r="D437">
        <f>SUM(C216,D216)</f>
        <v>77</v>
      </c>
      <c r="E437">
        <f t="shared" si="14"/>
        <v>62</v>
      </c>
      <c r="F437">
        <f t="shared" si="15"/>
        <v>78</v>
      </c>
      <c r="G437">
        <f>SUM(C283,D283)</f>
        <v>0</v>
      </c>
      <c r="H437">
        <f t="shared" si="16"/>
        <v>48</v>
      </c>
    </row>
    <row r="438" spans="1:8" x14ac:dyDescent="0.25">
      <c r="A438" s="4">
        <v>38777</v>
      </c>
      <c r="B438">
        <f t="shared" si="12"/>
        <v>46</v>
      </c>
      <c r="C438">
        <f t="shared" si="13"/>
        <v>65</v>
      </c>
      <c r="D438">
        <f>SUM(C217,D217)</f>
        <v>84</v>
      </c>
      <c r="E438">
        <f t="shared" si="14"/>
        <v>66</v>
      </c>
      <c r="F438">
        <f t="shared" si="15"/>
        <v>69</v>
      </c>
      <c r="G438">
        <f t="shared" ref="G438" si="17">SUM(C288,D288)</f>
        <v>64</v>
      </c>
      <c r="H438">
        <f t="shared" si="16"/>
        <v>51</v>
      </c>
    </row>
    <row r="439" spans="1:8" x14ac:dyDescent="0.25">
      <c r="A439" s="4">
        <v>38412</v>
      </c>
      <c r="B439">
        <f t="shared" si="12"/>
        <v>52</v>
      </c>
      <c r="H439">
        <f t="shared" si="16"/>
        <v>51</v>
      </c>
    </row>
    <row r="440" spans="1:8" x14ac:dyDescent="0.25">
      <c r="A440" s="4">
        <v>38047</v>
      </c>
      <c r="B440">
        <f t="shared" si="12"/>
        <v>50</v>
      </c>
      <c r="C440">
        <f t="shared" ref="C440:C450" si="18">SUM(C191,D191)</f>
        <v>62</v>
      </c>
      <c r="D440">
        <f t="shared" ref="D440:D450" si="19">SUM(C218,D218)</f>
        <v>81</v>
      </c>
      <c r="E440">
        <f t="shared" ref="E440:E445" si="20">SUM(C247,D247)</f>
        <v>65</v>
      </c>
      <c r="F440">
        <f>SUM(C267,D267)</f>
        <v>73</v>
      </c>
      <c r="G440">
        <f>SUM(C289,D289)</f>
        <v>63</v>
      </c>
      <c r="H440">
        <f t="shared" si="16"/>
        <v>53</v>
      </c>
    </row>
    <row r="441" spans="1:8" x14ac:dyDescent="0.25">
      <c r="A441" s="4">
        <v>37681</v>
      </c>
      <c r="B441">
        <f t="shared" si="12"/>
        <v>53</v>
      </c>
      <c r="C441">
        <f t="shared" si="18"/>
        <v>51</v>
      </c>
      <c r="D441">
        <f t="shared" si="19"/>
        <v>82</v>
      </c>
      <c r="E441">
        <f t="shared" si="20"/>
        <v>73</v>
      </c>
      <c r="F441">
        <f>SUM(C268,D268)</f>
        <v>0</v>
      </c>
      <c r="G441">
        <f>SUM(C290,D290)</f>
        <v>66</v>
      </c>
      <c r="H441">
        <f t="shared" si="16"/>
        <v>51</v>
      </c>
    </row>
    <row r="442" spans="1:8" x14ac:dyDescent="0.25">
      <c r="A442" s="4">
        <v>37316</v>
      </c>
      <c r="B442">
        <f t="shared" si="12"/>
        <v>51</v>
      </c>
      <c r="C442">
        <f t="shared" si="18"/>
        <v>58</v>
      </c>
      <c r="D442">
        <f t="shared" si="19"/>
        <v>81</v>
      </c>
      <c r="E442">
        <f t="shared" si="20"/>
        <v>78</v>
      </c>
      <c r="F442">
        <f>SUM(C269,D269)</f>
        <v>0</v>
      </c>
      <c r="G442">
        <f>SUM(C291,D291)</f>
        <v>68</v>
      </c>
      <c r="H442">
        <f t="shared" si="16"/>
        <v>58</v>
      </c>
    </row>
    <row r="443" spans="1:8" x14ac:dyDescent="0.25">
      <c r="A443" s="4">
        <v>36951</v>
      </c>
      <c r="B443">
        <f t="shared" si="12"/>
        <v>48</v>
      </c>
      <c r="C443">
        <f t="shared" si="18"/>
        <v>58</v>
      </c>
      <c r="D443">
        <f t="shared" si="19"/>
        <v>77</v>
      </c>
      <c r="E443">
        <f t="shared" si="20"/>
        <v>0</v>
      </c>
      <c r="F443">
        <f>SUM(C270,D270)</f>
        <v>0</v>
      </c>
      <c r="G443">
        <f>SUM(C292,D292)</f>
        <v>69</v>
      </c>
    </row>
    <row r="444" spans="1:8" x14ac:dyDescent="0.25">
      <c r="A444" s="4">
        <v>36617</v>
      </c>
      <c r="B444">
        <f t="shared" si="12"/>
        <v>51</v>
      </c>
      <c r="C444">
        <f t="shared" si="18"/>
        <v>63</v>
      </c>
      <c r="D444">
        <f t="shared" si="19"/>
        <v>79</v>
      </c>
      <c r="E444">
        <f t="shared" si="20"/>
        <v>0</v>
      </c>
      <c r="F444">
        <f>SUM(C271,D271)</f>
        <v>0</v>
      </c>
      <c r="G444">
        <f>SUM(C293,D293)</f>
        <v>73</v>
      </c>
    </row>
    <row r="445" spans="1:8" x14ac:dyDescent="0.25">
      <c r="A445" s="8">
        <v>36251</v>
      </c>
      <c r="B445">
        <f t="shared" si="12"/>
        <v>53</v>
      </c>
      <c r="C445">
        <f t="shared" si="18"/>
        <v>72</v>
      </c>
      <c r="D445">
        <f t="shared" si="19"/>
        <v>82</v>
      </c>
      <c r="E445">
        <f t="shared" si="20"/>
        <v>0</v>
      </c>
    </row>
    <row r="446" spans="1:8" x14ac:dyDescent="0.25">
      <c r="A446" s="8">
        <v>36220</v>
      </c>
      <c r="B446" t="s">
        <v>9</v>
      </c>
      <c r="C446">
        <f t="shared" si="18"/>
        <v>68</v>
      </c>
      <c r="D446">
        <f t="shared" si="19"/>
        <v>88</v>
      </c>
    </row>
    <row r="447" spans="1:8" x14ac:dyDescent="0.25">
      <c r="A447" s="8">
        <v>36069</v>
      </c>
      <c r="B447" t="s">
        <v>9</v>
      </c>
      <c r="C447">
        <f t="shared" si="18"/>
        <v>59</v>
      </c>
      <c r="D447">
        <f t="shared" si="19"/>
        <v>92</v>
      </c>
    </row>
    <row r="448" spans="1:8" x14ac:dyDescent="0.25">
      <c r="A448" s="8">
        <v>33329</v>
      </c>
      <c r="B448">
        <f>SUM(C147)</f>
        <v>61</v>
      </c>
      <c r="C448">
        <f t="shared" si="18"/>
        <v>50</v>
      </c>
      <c r="D448">
        <f t="shared" si="19"/>
        <v>90</v>
      </c>
      <c r="E448">
        <f>SUM(C253,D253)</f>
        <v>0</v>
      </c>
      <c r="H448">
        <f t="shared" ref="H448:H450" si="21">SUM(C288)</f>
        <v>37</v>
      </c>
    </row>
    <row r="449" spans="1:8" x14ac:dyDescent="0.25">
      <c r="A449" s="8">
        <v>32964</v>
      </c>
      <c r="B449">
        <f>SUM(C151)</f>
        <v>72</v>
      </c>
      <c r="C449">
        <f t="shared" si="18"/>
        <v>62</v>
      </c>
      <c r="D449">
        <f t="shared" si="19"/>
        <v>86</v>
      </c>
      <c r="E449">
        <f>SUM(C254,D254)</f>
        <v>0</v>
      </c>
      <c r="H449">
        <f t="shared" si="21"/>
        <v>34</v>
      </c>
    </row>
    <row r="450" spans="1:8" x14ac:dyDescent="0.25">
      <c r="A450" s="8">
        <v>32629</v>
      </c>
      <c r="B450">
        <f>SUM(C152)</f>
        <v>0</v>
      </c>
      <c r="C450">
        <f t="shared" si="18"/>
        <v>57</v>
      </c>
      <c r="D450">
        <f t="shared" si="19"/>
        <v>87</v>
      </c>
      <c r="H450">
        <f t="shared" si="21"/>
        <v>33</v>
      </c>
    </row>
    <row r="451" spans="1:8" x14ac:dyDescent="0.25">
      <c r="A451" s="8"/>
      <c r="B451" s="9"/>
    </row>
    <row r="452" spans="1:8" x14ac:dyDescent="0.25">
      <c r="A452" s="8"/>
      <c r="B452" s="9"/>
    </row>
    <row r="453" spans="1:8" x14ac:dyDescent="0.25">
      <c r="A453" s="8"/>
      <c r="B453" s="9"/>
    </row>
    <row r="454" spans="1:8" x14ac:dyDescent="0.25">
      <c r="A454" s="8"/>
      <c r="B454" s="9"/>
    </row>
    <row r="455" spans="1:8" x14ac:dyDescent="0.25">
      <c r="A455" s="8"/>
      <c r="B455" s="9"/>
    </row>
    <row r="456" spans="1:8" x14ac:dyDescent="0.25">
      <c r="A456" s="8"/>
      <c r="B456" s="9"/>
    </row>
    <row r="457" spans="1:8" x14ac:dyDescent="0.25">
      <c r="A457" s="9"/>
      <c r="B457" s="9"/>
    </row>
    <row r="458" spans="1:8" x14ac:dyDescent="0.25">
      <c r="A458" s="9"/>
      <c r="B458" s="9"/>
    </row>
    <row r="459" spans="1:8" ht="45" x14ac:dyDescent="0.25">
      <c r="A459" s="4"/>
      <c r="B459" s="2" t="s">
        <v>64</v>
      </c>
      <c r="C459" s="2" t="s">
        <v>40</v>
      </c>
      <c r="D459" s="2" t="s">
        <v>41</v>
      </c>
      <c r="E459" s="2" t="s">
        <v>42</v>
      </c>
      <c r="F459" s="2" t="s">
        <v>43</v>
      </c>
      <c r="G459" s="2" t="s">
        <v>65</v>
      </c>
      <c r="H459" s="2" t="s">
        <v>50</v>
      </c>
    </row>
    <row r="460" spans="1:8" x14ac:dyDescent="0.25">
      <c r="A460" s="8">
        <v>32629</v>
      </c>
      <c r="C460">
        <v>87</v>
      </c>
      <c r="D460">
        <v>63</v>
      </c>
      <c r="H460">
        <v>85</v>
      </c>
    </row>
    <row r="461" spans="1:8" x14ac:dyDescent="0.25">
      <c r="A461" s="8">
        <v>32964</v>
      </c>
      <c r="B461">
        <v>87</v>
      </c>
      <c r="C461">
        <v>87</v>
      </c>
      <c r="D461">
        <v>57</v>
      </c>
      <c r="E461">
        <v>87</v>
      </c>
      <c r="H461">
        <v>81</v>
      </c>
    </row>
    <row r="462" spans="1:8" x14ac:dyDescent="0.25">
      <c r="A462" s="8">
        <v>33329</v>
      </c>
      <c r="B462">
        <v>88</v>
      </c>
      <c r="C462">
        <v>87</v>
      </c>
      <c r="D462">
        <v>62</v>
      </c>
      <c r="E462">
        <v>86</v>
      </c>
      <c r="H462">
        <v>80</v>
      </c>
    </row>
    <row r="463" spans="1:8" x14ac:dyDescent="0.25">
      <c r="A463" s="8">
        <v>36069</v>
      </c>
      <c r="C463">
        <v>76</v>
      </c>
      <c r="D463">
        <v>50</v>
      </c>
    </row>
    <row r="464" spans="1:8" x14ac:dyDescent="0.25">
      <c r="A464" s="8">
        <v>36220</v>
      </c>
      <c r="C464">
        <v>80</v>
      </c>
      <c r="D464">
        <v>59</v>
      </c>
    </row>
    <row r="465" spans="1:8" x14ac:dyDescent="0.25">
      <c r="A465" s="8">
        <v>36251</v>
      </c>
      <c r="B465">
        <v>85</v>
      </c>
      <c r="C465">
        <v>87</v>
      </c>
      <c r="D465">
        <v>68</v>
      </c>
      <c r="E465">
        <v>90</v>
      </c>
      <c r="H465">
        <v>82</v>
      </c>
    </row>
    <row r="466" spans="1:8" x14ac:dyDescent="0.25">
      <c r="A466" s="4">
        <v>36617</v>
      </c>
      <c r="B466">
        <v>91</v>
      </c>
      <c r="C466">
        <v>88</v>
      </c>
      <c r="D466">
        <v>72</v>
      </c>
      <c r="E466">
        <v>92</v>
      </c>
      <c r="F466">
        <v>78</v>
      </c>
      <c r="G466">
        <v>73</v>
      </c>
      <c r="H466">
        <v>82</v>
      </c>
    </row>
    <row r="467" spans="1:8" x14ac:dyDescent="0.25">
      <c r="A467" s="4">
        <v>36951</v>
      </c>
      <c r="B467">
        <v>90</v>
      </c>
      <c r="C467">
        <v>82</v>
      </c>
      <c r="D467">
        <v>63</v>
      </c>
      <c r="E467">
        <v>88</v>
      </c>
      <c r="F467">
        <v>73</v>
      </c>
      <c r="G467">
        <v>69</v>
      </c>
      <c r="H467">
        <v>81</v>
      </c>
    </row>
    <row r="468" spans="1:8" x14ac:dyDescent="0.25">
      <c r="A468" s="4">
        <v>37316</v>
      </c>
      <c r="B468">
        <v>87</v>
      </c>
      <c r="C468">
        <v>78</v>
      </c>
      <c r="D468">
        <v>58</v>
      </c>
      <c r="E468">
        <v>82</v>
      </c>
      <c r="F468">
        <v>65</v>
      </c>
      <c r="G468">
        <v>78</v>
      </c>
    </row>
    <row r="469" spans="1:8" x14ac:dyDescent="0.25">
      <c r="A469" s="4">
        <v>37681</v>
      </c>
      <c r="B469">
        <v>85</v>
      </c>
      <c r="C469">
        <v>74</v>
      </c>
      <c r="D469">
        <v>58</v>
      </c>
      <c r="E469">
        <v>79</v>
      </c>
      <c r="F469">
        <v>66</v>
      </c>
      <c r="G469">
        <v>77</v>
      </c>
    </row>
    <row r="470" spans="1:8" x14ac:dyDescent="0.25">
      <c r="A470" s="4">
        <v>38047</v>
      </c>
      <c r="B470">
        <v>82</v>
      </c>
      <c r="C470">
        <v>69</v>
      </c>
      <c r="D470">
        <v>51</v>
      </c>
      <c r="E470">
        <v>77</v>
      </c>
      <c r="F470">
        <v>62</v>
      </c>
      <c r="G470">
        <v>72</v>
      </c>
    </row>
    <row r="471" spans="1:8" x14ac:dyDescent="0.25">
      <c r="A471" s="4">
        <v>38777</v>
      </c>
      <c r="B471">
        <v>84</v>
      </c>
      <c r="C471">
        <v>78</v>
      </c>
      <c r="D471">
        <v>62</v>
      </c>
      <c r="E471">
        <v>81</v>
      </c>
      <c r="F471">
        <v>63</v>
      </c>
      <c r="G471">
        <v>76</v>
      </c>
    </row>
    <row r="472" spans="1:8" x14ac:dyDescent="0.25">
      <c r="A472" s="4">
        <v>39142</v>
      </c>
      <c r="B472">
        <v>84</v>
      </c>
      <c r="C472">
        <v>79</v>
      </c>
      <c r="D472">
        <v>65</v>
      </c>
      <c r="E472">
        <v>82</v>
      </c>
      <c r="F472">
        <v>69</v>
      </c>
      <c r="G472">
        <v>78</v>
      </c>
    </row>
    <row r="473" spans="1:8" x14ac:dyDescent="0.25">
      <c r="A473" s="4">
        <v>39508</v>
      </c>
      <c r="B473">
        <v>84</v>
      </c>
      <c r="C473">
        <v>78</v>
      </c>
      <c r="D473">
        <v>66</v>
      </c>
      <c r="E473">
        <v>81</v>
      </c>
      <c r="F473">
        <v>68</v>
      </c>
      <c r="G473">
        <v>79</v>
      </c>
      <c r="H473">
        <v>77</v>
      </c>
    </row>
    <row r="474" spans="1:8" x14ac:dyDescent="0.25">
      <c r="A474" s="4">
        <v>39873</v>
      </c>
      <c r="B474">
        <v>83</v>
      </c>
      <c r="C474">
        <v>76</v>
      </c>
      <c r="D474">
        <v>60</v>
      </c>
      <c r="E474">
        <v>84</v>
      </c>
      <c r="F474">
        <v>65</v>
      </c>
      <c r="G474">
        <v>80</v>
      </c>
    </row>
    <row r="475" spans="1:8" x14ac:dyDescent="0.25">
      <c r="A475" s="4">
        <v>40238</v>
      </c>
      <c r="B475">
        <v>78</v>
      </c>
      <c r="C475">
        <v>70</v>
      </c>
      <c r="D475">
        <v>52</v>
      </c>
      <c r="E475">
        <v>77</v>
      </c>
      <c r="F475">
        <v>61</v>
      </c>
      <c r="G475">
        <v>75</v>
      </c>
    </row>
    <row r="476" spans="1:8" x14ac:dyDescent="0.25">
      <c r="A476" s="4">
        <v>40603</v>
      </c>
      <c r="B476" s="15">
        <v>79</v>
      </c>
      <c r="C476">
        <v>72</v>
      </c>
      <c r="D476">
        <v>51</v>
      </c>
      <c r="E476">
        <v>77</v>
      </c>
      <c r="F476">
        <v>64</v>
      </c>
      <c r="G476">
        <v>75</v>
      </c>
    </row>
  </sheetData>
  <sortState ref="B131:G151">
    <sortCondition descending="1" ref="B131:B151"/>
  </sortState>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Gallup Econ vs Envi</vt:lpstr>
      <vt:lpstr>Gallup Partisan</vt:lpstr>
      <vt:lpstr>Gallup Enviro Worry</vt:lpstr>
      <vt:lpstr>Gallup Gov't</vt:lpstr>
      <vt:lpstr>Gallup Worry</vt:lpstr>
      <vt:lpstr>Gallup Quality</vt:lpstr>
      <vt:lpstr>Gallup Trajectory</vt:lpstr>
      <vt:lpstr>Gallup Master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 Tobin</dc:creator>
  <cp:lastModifiedBy>Mitch Tobin</cp:lastModifiedBy>
  <dcterms:created xsi:type="dcterms:W3CDTF">2016-06-02T15:54:39Z</dcterms:created>
  <dcterms:modified xsi:type="dcterms:W3CDTF">2016-06-08T16:38:18Z</dcterms:modified>
</cp:coreProperties>
</file>